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ecnya\Desktop\OVZ\2025\VZ_10_2025_Chemikálie\Výzva+ZD+Přílohy\"/>
    </mc:Choice>
  </mc:AlternateContent>
  <xr:revisionPtr revIDLastSave="0" documentId="13_ncr:1_{224FAA84-D821-4D37-8DC0-ABC4B22BD593}" xr6:coauthVersionLast="36" xr6:coauthVersionMax="36" xr10:uidLastSave="{00000000-0000-0000-0000-000000000000}"/>
  <bookViews>
    <workbookView xWindow="0" yWindow="0" windowWidth="28800" windowHeight="12225" tabRatio="511" xr2:uid="{00000000-000D-0000-FFFF-FFFF00000000}"/>
  </bookViews>
  <sheets>
    <sheet name="Část 1 Běžné chemikálie " sheetId="2" r:id="rId1"/>
  </sheets>
  <calcPr calcId="191029"/>
</workbook>
</file>

<file path=xl/calcChain.xml><?xml version="1.0" encoding="utf-8"?>
<calcChain xmlns="http://schemas.openxmlformats.org/spreadsheetml/2006/main">
  <c r="G96" i="2" l="1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 l="1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 l="1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98" i="2" l="1"/>
</calcChain>
</file>

<file path=xl/sharedStrings.xml><?xml version="1.0" encoding="utf-8"?>
<sst xmlns="http://schemas.openxmlformats.org/spreadsheetml/2006/main" count="192" uniqueCount="120">
  <si>
    <t>Číslo položky</t>
  </si>
  <si>
    <t>Název chemikálie</t>
  </si>
  <si>
    <t>Obchodní název  (doplní účastník)</t>
  </si>
  <si>
    <r>
      <t>Měrná jednotka (</t>
    </r>
    <r>
      <rPr>
        <b/>
        <i/>
        <sz val="12"/>
        <color theme="1"/>
        <rFont val="Calibri"/>
        <family val="2"/>
        <charset val="238"/>
        <scheme val="minor"/>
      </rPr>
      <t>balení v l, g, nebo ks)</t>
    </r>
  </si>
  <si>
    <t>Cena za MJ bez DPH v Kč (doplní účastník)</t>
  </si>
  <si>
    <t>Počet MJ (předpokládaná spotřeba za 1 rok)</t>
  </si>
  <si>
    <t>Celková cena za celkový počet MJ bez DPH 
(tj. počet MJ x cena za MJ bez DPH)</t>
  </si>
  <si>
    <t>Aceton p.a.</t>
  </si>
  <si>
    <t>1000 ml</t>
  </si>
  <si>
    <t>2.5 l</t>
  </si>
  <si>
    <t>Chloroform p.a. - stabil. amylenem/1000 ml</t>
  </si>
  <si>
    <t>Chloroform p.a. stabilizovaný 1 % ethanolu</t>
  </si>
  <si>
    <t>Cyklohexan p.a.</t>
  </si>
  <si>
    <t>Dichlormethan stabilizovaný p.a.</t>
  </si>
  <si>
    <t>Diethylether p.a. stabilizovaný</t>
  </si>
  <si>
    <t>5000 ml</t>
  </si>
  <si>
    <t>Ethanol absolutní p.a.</t>
  </si>
  <si>
    <t>Glycerol bezvodý p.a.</t>
  </si>
  <si>
    <t>Hexan č.</t>
  </si>
  <si>
    <t>Isopropylalkohol p.a.</t>
  </si>
  <si>
    <t>Methanol p.a.</t>
  </si>
  <si>
    <t>Toluen p.a.</t>
  </si>
  <si>
    <t>xylen směs izomerů čistý</t>
  </si>
  <si>
    <t>Xylen směs izomerů p.a.</t>
  </si>
  <si>
    <t>1000 g</t>
  </si>
  <si>
    <t>kyselina sírová dle Gerbera 90-91%</t>
  </si>
  <si>
    <t>Kyselina sírová p.a.</t>
  </si>
  <si>
    <t>500 g</t>
  </si>
  <si>
    <t>250 g</t>
  </si>
  <si>
    <t>chlorid sodný p.a.</t>
  </si>
  <si>
    <t>Dusičnan stříbrný p.a.</t>
  </si>
  <si>
    <t>1 kg</t>
  </si>
  <si>
    <t>Síran hořečnatý bezv. č.</t>
  </si>
  <si>
    <t>Amoniak vodný roztok 25%</t>
  </si>
  <si>
    <t>Hydroxid draselný p.a. (pecky)</t>
  </si>
  <si>
    <t>Hydroxid sodný p.a. (pecky)</t>
  </si>
  <si>
    <t>Peroxid vodíku 30% nestabilizovaný p.a.</t>
  </si>
  <si>
    <t>Mořský písek</t>
  </si>
  <si>
    <t>Formaldehyd 36-38% p.a.</t>
  </si>
  <si>
    <t>CELKOVÁ SOUČTOVÁ NABÍDKOVÁ CENA v CZK bez DPH  - část č. 1  VZ</t>
  </si>
  <si>
    <t>Ethanol 96 % p.a.</t>
  </si>
  <si>
    <t>Ethanol pro UV</t>
  </si>
  <si>
    <t>n-Hexan p.a.</t>
  </si>
  <si>
    <t>Kyselina boritá p.a.</t>
  </si>
  <si>
    <t>Kyselina chlorovodíková 35-38% p.a.</t>
  </si>
  <si>
    <t>Kyselina citronová monohydrát p.a.</t>
  </si>
  <si>
    <t>Kyselina dusičná 65% p.p.</t>
  </si>
  <si>
    <t>Kyselina dusičná 65% p.a.</t>
  </si>
  <si>
    <t>Kyselina octová ledová p.a.</t>
  </si>
  <si>
    <t>Kyselina octová p.a.</t>
  </si>
  <si>
    <t>Kyselina o-fosforečná p.a.</t>
  </si>
  <si>
    <t>Kyselina trichloroctová p.a.</t>
  </si>
  <si>
    <t>Hydrogenuhličitan sodný p.a.</t>
  </si>
  <si>
    <t>Jodid draselný p.a.</t>
  </si>
  <si>
    <t>Síran sodný bezvodý p.a.</t>
  </si>
  <si>
    <t>Uhličitan sodný bezvodý p.a.</t>
  </si>
  <si>
    <t>Hydroxid draselný p.a. (šupiny/perly/peletky)</t>
  </si>
  <si>
    <t>Hydroxid sodný p.a. (šupiny/perly/peletky)</t>
  </si>
  <si>
    <t>Kyselina chloristá 70 - 72 %, p.a.</t>
  </si>
  <si>
    <t>Thiokyanatan amonný p.a.</t>
  </si>
  <si>
    <t>Síran amonno-želetitý dodekahydrát p.a.</t>
  </si>
  <si>
    <t>Hexakyano železnatan tetradraselný trihydrát p.a.</t>
  </si>
  <si>
    <t>n-Amylalkohol p.a. (1-pentanol)</t>
  </si>
  <si>
    <t>Fenolftalein p.a.</t>
  </si>
  <si>
    <t>Hydrogenfosforečnan disodný dihydrát</t>
  </si>
  <si>
    <t>Dihydrogenfosforečnan sodný monohydrát</t>
  </si>
  <si>
    <t>100 g</t>
  </si>
  <si>
    <t>500g</t>
  </si>
  <si>
    <t>Příloha č. 3 Zadávací dokumentace</t>
  </si>
  <si>
    <r>
      <t xml:space="preserve">Petrolether p.a. 40-65 °C </t>
    </r>
    <r>
      <rPr>
        <sz val="11"/>
        <color theme="1"/>
        <rFont val="Calibri"/>
        <family val="2"/>
        <charset val="238"/>
        <scheme val="minor"/>
      </rPr>
      <t>nebo 40-60 °C</t>
    </r>
  </si>
  <si>
    <t xml:space="preserve">KALKULACE - příloha pro potřeby hodnocení - Část č. 1 VZ Běžné chemikálie  </t>
  </si>
  <si>
    <t>25 ml</t>
  </si>
  <si>
    <t>100 ml</t>
  </si>
  <si>
    <t>10 g</t>
  </si>
  <si>
    <t>100 mg</t>
  </si>
  <si>
    <t>50 g</t>
  </si>
  <si>
    <t>1000g</t>
  </si>
  <si>
    <t>25 g</t>
  </si>
  <si>
    <t>Chlorid draselný p.a.</t>
  </si>
  <si>
    <t>Hydrogenfosforečnan disodný dodekahydrát p.a.</t>
  </si>
  <si>
    <t>Kyselina bicinchoninová roztok</t>
  </si>
  <si>
    <t>Roztok síranu měďnatého</t>
  </si>
  <si>
    <t xml:space="preserve"> terc-Butylhydroperoxid</t>
  </si>
  <si>
    <t>Bovine Serum Albumin</t>
  </si>
  <si>
    <t>L-Glutathion oxidovaný</t>
  </si>
  <si>
    <t>L-Glutathion redukovaný</t>
  </si>
  <si>
    <t xml:space="preserve">Kyselina 2-thiobarbiturová </t>
  </si>
  <si>
    <t>NADPH, tetrasodná sůl</t>
  </si>
  <si>
    <t>1-Chlor-2,4-dinitrobenzen</t>
  </si>
  <si>
    <t>Chlorid železitý hexahydrát</t>
  </si>
  <si>
    <t>Kyselina ethylendiamintetraoctová</t>
  </si>
  <si>
    <t>Chlorid vápenatý bezvodý granulovaný p.a.</t>
  </si>
  <si>
    <t>Síran zinečnatý heptahydrát p.a.</t>
  </si>
  <si>
    <t>Kyselina sírová p.a., min. 96%</t>
  </si>
  <si>
    <t>Dimethyl sulfoxide for molecular biology</t>
  </si>
  <si>
    <t>Chlorid vápenatý dihydrát p.a.</t>
  </si>
  <si>
    <t>Chlorid manganatý dihydrát p.a. nebo chlorid manganatý tetrahydrát</t>
  </si>
  <si>
    <t>Křemený písek praný sušený ostře tříděný</t>
  </si>
  <si>
    <t>Nadherik roztok</t>
  </si>
  <si>
    <t>solakryl</t>
  </si>
  <si>
    <t>TRIS hydroxymethyl aminomethan</t>
  </si>
  <si>
    <t>jód p.a.</t>
  </si>
  <si>
    <t>Kyselina sírová 62% p.a. (pro stanovení tuku v sýrech)</t>
  </si>
  <si>
    <t>octan sodný trihydrát p.a.</t>
  </si>
  <si>
    <t>Roztok hydroxidu sodného 0,1 mol/l</t>
  </si>
  <si>
    <t>Roztok kalibrační pH 4</t>
  </si>
  <si>
    <t>Roztok kalibrační pH 7</t>
  </si>
  <si>
    <t>Roztok kalibrační pH 10</t>
  </si>
  <si>
    <t>Ethanol absolute pro spektroskopii</t>
  </si>
  <si>
    <t>manganistan draselný p.a.</t>
  </si>
  <si>
    <t>gylcerol 85 % vodný roztok dle Českého Lékopisu</t>
  </si>
  <si>
    <t>Hexakyanoželezitan draselný p.a.</t>
  </si>
  <si>
    <t>HgO (žlutý) p.a</t>
  </si>
  <si>
    <t>Dansyl chlorid</t>
  </si>
  <si>
    <t>25000 g</t>
  </si>
  <si>
    <t>1000ml</t>
  </si>
  <si>
    <t>250g</t>
  </si>
  <si>
    <t>500 ml</t>
  </si>
  <si>
    <t xml:space="preserve">100 g </t>
  </si>
  <si>
    <t>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</si>
</sst>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165" fontId="0" fillId="2" borderId="7" xfId="0" applyNumberFormat="1" applyFill="1" applyBorder="1"/>
    <xf numFmtId="164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0" fontId="0" fillId="2" borderId="5" xfId="0" applyFill="1" applyBorder="1"/>
    <xf numFmtId="164" fontId="0" fillId="2" borderId="5" xfId="0" applyNumberFormat="1" applyFill="1" applyBorder="1"/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5" fontId="0" fillId="2" borderId="10" xfId="0" applyNumberFormat="1" applyFill="1" applyBorder="1"/>
    <xf numFmtId="0" fontId="0" fillId="2" borderId="0" xfId="0" applyFill="1"/>
    <xf numFmtId="0" fontId="6" fillId="2" borderId="1" xfId="0" applyFont="1" applyFill="1" applyBorder="1"/>
    <xf numFmtId="0" fontId="0" fillId="2" borderId="1" xfId="0" applyFont="1" applyFill="1" applyBorder="1" applyAlignment="1"/>
    <xf numFmtId="164" fontId="0" fillId="2" borderId="1" xfId="0" applyNumberFormat="1" applyFont="1" applyFill="1" applyBorder="1" applyAlignment="1"/>
    <xf numFmtId="0" fontId="0" fillId="2" borderId="0" xfId="0" applyFill="1" applyBorder="1"/>
    <xf numFmtId="0" fontId="8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5" fillId="2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0" fillId="2" borderId="14" xfId="0" applyFill="1" applyBorder="1"/>
    <xf numFmtId="0" fontId="0" fillId="0" borderId="14" xfId="0" applyFill="1" applyBorder="1" applyAlignment="1">
      <alignment horizontal="center"/>
    </xf>
    <xf numFmtId="164" fontId="0" fillId="2" borderId="14" xfId="0" applyNumberFormat="1" applyFill="1" applyBorder="1"/>
    <xf numFmtId="165" fontId="0" fillId="2" borderId="15" xfId="0" applyNumberFormat="1" applyFill="1" applyBorder="1"/>
    <xf numFmtId="0" fontId="7" fillId="2" borderId="16" xfId="0" applyFont="1" applyFill="1" applyBorder="1" applyAlignment="1">
      <alignment wrapText="1"/>
    </xf>
    <xf numFmtId="0" fontId="0" fillId="2" borderId="17" xfId="0" applyFill="1" applyBorder="1"/>
    <xf numFmtId="165" fontId="2" fillId="2" borderId="18" xfId="0" applyNumberFormat="1" applyFont="1" applyFill="1" applyBorder="1"/>
    <xf numFmtId="0" fontId="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/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165" fontId="0" fillId="2" borderId="7" xfId="0" applyNumberForma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8"/>
  <sheetViews>
    <sheetView tabSelected="1" topLeftCell="A73" workbookViewId="0">
      <selection activeCell="O95" sqref="O95"/>
    </sheetView>
  </sheetViews>
  <sheetFormatPr defaultRowHeight="15" x14ac:dyDescent="0.25"/>
  <cols>
    <col min="1" max="1" width="9.140625" style="11" customWidth="1"/>
    <col min="2" max="2" width="47.85546875" style="11" customWidth="1"/>
    <col min="3" max="3" width="23.28515625" style="11" customWidth="1"/>
    <col min="4" max="4" width="21.140625" style="11" customWidth="1"/>
    <col min="5" max="5" width="21.85546875" style="11" customWidth="1"/>
    <col min="6" max="6" width="22.42578125" style="11" customWidth="1"/>
    <col min="7" max="7" width="36" style="11" customWidth="1"/>
    <col min="8" max="16384" width="9.140625" style="11"/>
  </cols>
  <sheetData>
    <row r="2" spans="1:7" ht="15.75" customHeight="1" x14ac:dyDescent="0.25">
      <c r="G2" s="19" t="s">
        <v>68</v>
      </c>
    </row>
    <row r="3" spans="1:7" ht="15" customHeight="1" x14ac:dyDescent="0.25">
      <c r="A3" s="64" t="s">
        <v>70</v>
      </c>
      <c r="B3" s="64"/>
      <c r="C3" s="64"/>
      <c r="D3" s="64"/>
      <c r="E3" s="64"/>
      <c r="F3" s="64"/>
      <c r="G3" s="64"/>
    </row>
    <row r="4" spans="1:7" ht="12.75" customHeight="1" thickBot="1" x14ac:dyDescent="0.3"/>
    <row r="5" spans="1:7" ht="48" customHeight="1" thickBot="1" x14ac:dyDescent="0.3">
      <c r="A5" s="43" t="s">
        <v>0</v>
      </c>
      <c r="B5" s="44" t="s">
        <v>1</v>
      </c>
      <c r="C5" s="45" t="s">
        <v>2</v>
      </c>
      <c r="D5" s="44" t="s">
        <v>3</v>
      </c>
      <c r="E5" s="45" t="s">
        <v>4</v>
      </c>
      <c r="F5" s="44" t="s">
        <v>5</v>
      </c>
      <c r="G5" s="46" t="s">
        <v>6</v>
      </c>
    </row>
    <row r="6" spans="1:7" x14ac:dyDescent="0.25">
      <c r="A6" s="23">
        <v>1</v>
      </c>
      <c r="B6" s="24" t="s">
        <v>7</v>
      </c>
      <c r="C6" s="25"/>
      <c r="D6" s="26" t="s">
        <v>8</v>
      </c>
      <c r="E6" s="27"/>
      <c r="F6" s="47">
        <v>202</v>
      </c>
      <c r="G6" s="28">
        <f>F6*E6</f>
        <v>0</v>
      </c>
    </row>
    <row r="7" spans="1:7" x14ac:dyDescent="0.25">
      <c r="A7" s="21">
        <v>2</v>
      </c>
      <c r="B7" s="17" t="s">
        <v>10</v>
      </c>
      <c r="C7" s="1"/>
      <c r="D7" s="20" t="s">
        <v>8</v>
      </c>
      <c r="E7" s="2"/>
      <c r="F7" s="48">
        <v>11</v>
      </c>
      <c r="G7" s="3">
        <f>F7*E7</f>
        <v>0</v>
      </c>
    </row>
    <row r="8" spans="1:7" x14ac:dyDescent="0.25">
      <c r="A8" s="21">
        <v>3</v>
      </c>
      <c r="B8" s="18" t="s">
        <v>11</v>
      </c>
      <c r="C8" s="8"/>
      <c r="D8" s="20" t="s">
        <v>8</v>
      </c>
      <c r="E8" s="2"/>
      <c r="F8" s="48">
        <v>15</v>
      </c>
      <c r="G8" s="3">
        <f>F8*E8</f>
        <v>0</v>
      </c>
    </row>
    <row r="9" spans="1:7" x14ac:dyDescent="0.25">
      <c r="A9" s="21">
        <v>4</v>
      </c>
      <c r="B9" s="18" t="s">
        <v>12</v>
      </c>
      <c r="C9" s="1"/>
      <c r="D9" s="20" t="s">
        <v>8</v>
      </c>
      <c r="E9" s="2"/>
      <c r="F9" s="48">
        <v>3</v>
      </c>
      <c r="G9" s="3">
        <f>E9*F9</f>
        <v>0</v>
      </c>
    </row>
    <row r="10" spans="1:7" x14ac:dyDescent="0.25">
      <c r="A10" s="21">
        <v>5</v>
      </c>
      <c r="B10" s="9" t="s">
        <v>13</v>
      </c>
      <c r="C10" s="12"/>
      <c r="D10" s="49" t="s">
        <v>8</v>
      </c>
      <c r="E10" s="2"/>
      <c r="F10" s="48">
        <v>1</v>
      </c>
      <c r="G10" s="3">
        <f>E10*F10</f>
        <v>0</v>
      </c>
    </row>
    <row r="11" spans="1:7" x14ac:dyDescent="0.25">
      <c r="A11" s="21">
        <v>6</v>
      </c>
      <c r="B11" s="1" t="s">
        <v>14</v>
      </c>
      <c r="C11" s="8"/>
      <c r="D11" s="49" t="s">
        <v>8</v>
      </c>
      <c r="E11" s="2"/>
      <c r="F11" s="48">
        <v>26</v>
      </c>
      <c r="G11" s="3">
        <f t="shared" ref="G11:G57" si="0">F11*E11</f>
        <v>0</v>
      </c>
    </row>
    <row r="12" spans="1:7" x14ac:dyDescent="0.25">
      <c r="A12" s="21">
        <v>7</v>
      </c>
      <c r="B12" s="1" t="s">
        <v>40</v>
      </c>
      <c r="C12" s="9"/>
      <c r="D12" s="49" t="s">
        <v>8</v>
      </c>
      <c r="E12" s="2"/>
      <c r="F12" s="48">
        <v>283</v>
      </c>
      <c r="G12" s="3">
        <f t="shared" si="0"/>
        <v>0</v>
      </c>
    </row>
    <row r="13" spans="1:7" x14ac:dyDescent="0.25">
      <c r="A13" s="21">
        <v>8</v>
      </c>
      <c r="B13" s="1" t="s">
        <v>16</v>
      </c>
      <c r="C13" s="9"/>
      <c r="D13" s="49" t="s">
        <v>8</v>
      </c>
      <c r="E13" s="2"/>
      <c r="F13" s="48">
        <v>53</v>
      </c>
      <c r="G13" s="3">
        <f t="shared" si="0"/>
        <v>0</v>
      </c>
    </row>
    <row r="14" spans="1:7" x14ac:dyDescent="0.25">
      <c r="A14" s="21">
        <v>9</v>
      </c>
      <c r="B14" s="8" t="s">
        <v>41</v>
      </c>
      <c r="C14" s="9"/>
      <c r="D14" s="49" t="s">
        <v>8</v>
      </c>
      <c r="E14" s="2"/>
      <c r="F14" s="48">
        <v>5</v>
      </c>
      <c r="G14" s="3">
        <f t="shared" si="0"/>
        <v>0</v>
      </c>
    </row>
    <row r="15" spans="1:7" x14ac:dyDescent="0.25">
      <c r="A15" s="21">
        <v>10</v>
      </c>
      <c r="B15" s="1" t="s">
        <v>17</v>
      </c>
      <c r="C15" s="8"/>
      <c r="D15" s="49" t="s">
        <v>8</v>
      </c>
      <c r="E15" s="2"/>
      <c r="F15" s="48">
        <v>5</v>
      </c>
      <c r="G15" s="3">
        <f t="shared" si="0"/>
        <v>0</v>
      </c>
    </row>
    <row r="16" spans="1:7" x14ac:dyDescent="0.25">
      <c r="A16" s="21">
        <v>11</v>
      </c>
      <c r="B16" s="9" t="s">
        <v>18</v>
      </c>
      <c r="C16" s="1"/>
      <c r="D16" s="49" t="s">
        <v>15</v>
      </c>
      <c r="E16" s="2"/>
      <c r="F16" s="48">
        <v>1</v>
      </c>
      <c r="G16" s="3">
        <f t="shared" si="0"/>
        <v>0</v>
      </c>
    </row>
    <row r="17" spans="1:7" x14ac:dyDescent="0.25">
      <c r="A17" s="21">
        <v>12</v>
      </c>
      <c r="B17" s="1" t="s">
        <v>19</v>
      </c>
      <c r="C17" s="1"/>
      <c r="D17" s="49" t="s">
        <v>8</v>
      </c>
      <c r="E17" s="2"/>
      <c r="F17" s="48">
        <v>45</v>
      </c>
      <c r="G17" s="3">
        <f t="shared" si="0"/>
        <v>0</v>
      </c>
    </row>
    <row r="18" spans="1:7" x14ac:dyDescent="0.25">
      <c r="A18" s="21">
        <v>13</v>
      </c>
      <c r="B18" s="1" t="s">
        <v>20</v>
      </c>
      <c r="C18" s="9"/>
      <c r="D18" s="49" t="s">
        <v>8</v>
      </c>
      <c r="E18" s="2"/>
      <c r="F18" s="48">
        <v>47</v>
      </c>
      <c r="G18" s="3">
        <f t="shared" si="0"/>
        <v>0</v>
      </c>
    </row>
    <row r="19" spans="1:7" x14ac:dyDescent="0.25">
      <c r="A19" s="21">
        <v>14</v>
      </c>
      <c r="B19" s="1" t="s">
        <v>42</v>
      </c>
      <c r="C19" s="9"/>
      <c r="D19" s="49" t="s">
        <v>8</v>
      </c>
      <c r="E19" s="2"/>
      <c r="F19" s="48">
        <v>5</v>
      </c>
      <c r="G19" s="3">
        <f t="shared" si="0"/>
        <v>0</v>
      </c>
    </row>
    <row r="20" spans="1:7" x14ac:dyDescent="0.25">
      <c r="A20" s="21">
        <v>15</v>
      </c>
      <c r="B20" s="50" t="s">
        <v>69</v>
      </c>
      <c r="C20" s="1"/>
      <c r="D20" s="49" t="s">
        <v>8</v>
      </c>
      <c r="E20" s="2"/>
      <c r="F20" s="48">
        <v>132</v>
      </c>
      <c r="G20" s="3">
        <f t="shared" si="0"/>
        <v>0</v>
      </c>
    </row>
    <row r="21" spans="1:7" x14ac:dyDescent="0.25">
      <c r="A21" s="21">
        <v>16</v>
      </c>
      <c r="B21" s="9" t="s">
        <v>21</v>
      </c>
      <c r="C21" s="9"/>
      <c r="D21" s="49" t="s">
        <v>8</v>
      </c>
      <c r="E21" s="2"/>
      <c r="F21" s="48">
        <v>4</v>
      </c>
      <c r="G21" s="3">
        <f t="shared" si="0"/>
        <v>0</v>
      </c>
    </row>
    <row r="22" spans="1:7" x14ac:dyDescent="0.25">
      <c r="A22" s="21">
        <v>17</v>
      </c>
      <c r="B22" s="1" t="s">
        <v>22</v>
      </c>
      <c r="C22" s="9"/>
      <c r="D22" s="49" t="s">
        <v>8</v>
      </c>
      <c r="E22" s="2"/>
      <c r="F22" s="48">
        <v>46</v>
      </c>
      <c r="G22" s="3">
        <f t="shared" si="0"/>
        <v>0</v>
      </c>
    </row>
    <row r="23" spans="1:7" x14ac:dyDescent="0.25">
      <c r="A23" s="21">
        <v>18</v>
      </c>
      <c r="B23" s="1" t="s">
        <v>23</v>
      </c>
      <c r="C23" s="1"/>
      <c r="D23" s="49" t="s">
        <v>8</v>
      </c>
      <c r="E23" s="2"/>
      <c r="F23" s="48">
        <v>64</v>
      </c>
      <c r="G23" s="3">
        <f t="shared" si="0"/>
        <v>0</v>
      </c>
    </row>
    <row r="24" spans="1:7" x14ac:dyDescent="0.25">
      <c r="A24" s="21">
        <v>19</v>
      </c>
      <c r="B24" s="1" t="s">
        <v>43</v>
      </c>
      <c r="C24" s="9"/>
      <c r="D24" s="49" t="s">
        <v>24</v>
      </c>
      <c r="E24" s="2"/>
      <c r="F24" s="48">
        <v>7</v>
      </c>
      <c r="G24" s="3">
        <f t="shared" si="0"/>
        <v>0</v>
      </c>
    </row>
    <row r="25" spans="1:7" x14ac:dyDescent="0.25">
      <c r="A25" s="21">
        <v>20</v>
      </c>
      <c r="B25" s="1" t="s">
        <v>44</v>
      </c>
      <c r="C25" s="8"/>
      <c r="D25" s="49" t="s">
        <v>8</v>
      </c>
      <c r="E25" s="2"/>
      <c r="F25" s="48">
        <v>33</v>
      </c>
      <c r="G25" s="3">
        <f t="shared" si="0"/>
        <v>0</v>
      </c>
    </row>
    <row r="26" spans="1:7" x14ac:dyDescent="0.25">
      <c r="A26" s="21">
        <v>21</v>
      </c>
      <c r="B26" s="1" t="s">
        <v>45</v>
      </c>
      <c r="C26" s="1"/>
      <c r="D26" s="49" t="s">
        <v>24</v>
      </c>
      <c r="E26" s="4"/>
      <c r="F26" s="48">
        <v>20</v>
      </c>
      <c r="G26" s="3">
        <f t="shared" si="0"/>
        <v>0</v>
      </c>
    </row>
    <row r="27" spans="1:7" x14ac:dyDescent="0.25">
      <c r="A27" s="21">
        <v>22</v>
      </c>
      <c r="B27" s="1" t="s">
        <v>46</v>
      </c>
      <c r="C27" s="1"/>
      <c r="D27" s="49" t="s">
        <v>9</v>
      </c>
      <c r="E27" s="4"/>
      <c r="F27" s="48">
        <v>5</v>
      </c>
      <c r="G27" s="3">
        <f t="shared" si="0"/>
        <v>0</v>
      </c>
    </row>
    <row r="28" spans="1:7" x14ac:dyDescent="0.25">
      <c r="A28" s="21">
        <v>23</v>
      </c>
      <c r="B28" s="1" t="s">
        <v>47</v>
      </c>
      <c r="C28" s="8"/>
      <c r="D28" s="49" t="s">
        <v>8</v>
      </c>
      <c r="E28" s="2"/>
      <c r="F28" s="48">
        <v>22</v>
      </c>
      <c r="G28" s="3">
        <f t="shared" si="0"/>
        <v>0</v>
      </c>
    </row>
    <row r="29" spans="1:7" x14ac:dyDescent="0.25">
      <c r="A29" s="21">
        <v>24</v>
      </c>
      <c r="B29" s="1" t="s">
        <v>48</v>
      </c>
      <c r="C29" s="9"/>
      <c r="D29" s="49" t="s">
        <v>8</v>
      </c>
      <c r="E29" s="4"/>
      <c r="F29" s="48">
        <v>12</v>
      </c>
      <c r="G29" s="3">
        <f t="shared" si="0"/>
        <v>0</v>
      </c>
    </row>
    <row r="30" spans="1:7" x14ac:dyDescent="0.25">
      <c r="A30" s="21">
        <v>25</v>
      </c>
      <c r="B30" s="1" t="s">
        <v>49</v>
      </c>
      <c r="C30" s="5"/>
      <c r="D30" s="49" t="s">
        <v>8</v>
      </c>
      <c r="E30" s="2"/>
      <c r="F30" s="48">
        <v>10</v>
      </c>
      <c r="G30" s="3">
        <f t="shared" si="0"/>
        <v>0</v>
      </c>
    </row>
    <row r="31" spans="1:7" x14ac:dyDescent="0.25">
      <c r="A31" s="21">
        <v>26</v>
      </c>
      <c r="B31" s="8" t="s">
        <v>50</v>
      </c>
      <c r="C31" s="5"/>
      <c r="D31" s="49" t="s">
        <v>8</v>
      </c>
      <c r="E31" s="2"/>
      <c r="F31" s="48">
        <v>5</v>
      </c>
      <c r="G31" s="3">
        <f t="shared" si="0"/>
        <v>0</v>
      </c>
    </row>
    <row r="32" spans="1:7" x14ac:dyDescent="0.25">
      <c r="A32" s="21">
        <v>27</v>
      </c>
      <c r="B32" s="1" t="s">
        <v>25</v>
      </c>
      <c r="C32" s="1"/>
      <c r="D32" s="49" t="s">
        <v>8</v>
      </c>
      <c r="E32" s="2"/>
      <c r="F32" s="48">
        <v>2</v>
      </c>
      <c r="G32" s="3">
        <f t="shared" si="0"/>
        <v>0</v>
      </c>
    </row>
    <row r="33" spans="1:10" x14ac:dyDescent="0.25">
      <c r="A33" s="21">
        <v>28</v>
      </c>
      <c r="B33" s="8" t="s">
        <v>26</v>
      </c>
      <c r="C33" s="9"/>
      <c r="D33" s="49" t="s">
        <v>8</v>
      </c>
      <c r="E33" s="2"/>
      <c r="F33" s="48">
        <v>72</v>
      </c>
      <c r="G33" s="3">
        <f t="shared" si="0"/>
        <v>0</v>
      </c>
    </row>
    <row r="34" spans="1:10" x14ac:dyDescent="0.25">
      <c r="A34" s="21">
        <v>29</v>
      </c>
      <c r="B34" s="1" t="s">
        <v>51</v>
      </c>
      <c r="C34" s="1"/>
      <c r="D34" s="49" t="s">
        <v>27</v>
      </c>
      <c r="E34" s="2"/>
      <c r="F34" s="48">
        <v>12</v>
      </c>
      <c r="G34" s="3">
        <f t="shared" si="0"/>
        <v>0</v>
      </c>
    </row>
    <row r="35" spans="1:10" x14ac:dyDescent="0.25">
      <c r="A35" s="21">
        <v>30</v>
      </c>
      <c r="B35" s="1" t="s">
        <v>29</v>
      </c>
      <c r="C35" s="1"/>
      <c r="D35" s="49" t="s">
        <v>24</v>
      </c>
      <c r="E35" s="2"/>
      <c r="F35" s="48">
        <v>32</v>
      </c>
      <c r="G35" s="3">
        <f t="shared" si="0"/>
        <v>0</v>
      </c>
    </row>
    <row r="36" spans="1:10" x14ac:dyDescent="0.25">
      <c r="A36" s="21">
        <v>31</v>
      </c>
      <c r="B36" s="9" t="s">
        <v>30</v>
      </c>
      <c r="C36" s="1"/>
      <c r="D36" s="49" t="s">
        <v>28</v>
      </c>
      <c r="E36" s="2"/>
      <c r="F36" s="48">
        <v>5</v>
      </c>
      <c r="G36" s="3">
        <f t="shared" si="0"/>
        <v>0</v>
      </c>
    </row>
    <row r="37" spans="1:10" x14ac:dyDescent="0.25">
      <c r="A37" s="21">
        <v>32</v>
      </c>
      <c r="B37" s="1" t="s">
        <v>52</v>
      </c>
      <c r="C37" s="1"/>
      <c r="D37" s="49" t="s">
        <v>31</v>
      </c>
      <c r="E37" s="2"/>
      <c r="F37" s="48">
        <v>6</v>
      </c>
      <c r="G37" s="3">
        <f t="shared" si="0"/>
        <v>0</v>
      </c>
    </row>
    <row r="38" spans="1:10" x14ac:dyDescent="0.25">
      <c r="A38" s="21">
        <v>33</v>
      </c>
      <c r="B38" s="51" t="s">
        <v>53</v>
      </c>
      <c r="C38" s="12"/>
      <c r="D38" s="49" t="s">
        <v>27</v>
      </c>
      <c r="E38" s="2"/>
      <c r="F38" s="48">
        <v>3</v>
      </c>
      <c r="G38" s="3">
        <f t="shared" si="0"/>
        <v>0</v>
      </c>
    </row>
    <row r="39" spans="1:10" x14ac:dyDescent="0.25">
      <c r="A39" s="21">
        <v>34</v>
      </c>
      <c r="B39" s="9" t="s">
        <v>32</v>
      </c>
      <c r="C39" s="13"/>
      <c r="D39" s="49" t="s">
        <v>24</v>
      </c>
      <c r="E39" s="14"/>
      <c r="F39" s="48">
        <v>1</v>
      </c>
      <c r="G39" s="3">
        <f t="shared" si="0"/>
        <v>0</v>
      </c>
    </row>
    <row r="40" spans="1:10" x14ac:dyDescent="0.25">
      <c r="A40" s="21">
        <v>35</v>
      </c>
      <c r="B40" s="52" t="s">
        <v>54</v>
      </c>
      <c r="C40" s="1"/>
      <c r="D40" s="49" t="s">
        <v>24</v>
      </c>
      <c r="E40" s="2"/>
      <c r="F40" s="48">
        <v>18</v>
      </c>
      <c r="G40" s="3">
        <f t="shared" si="0"/>
        <v>0</v>
      </c>
    </row>
    <row r="41" spans="1:10" x14ac:dyDescent="0.25">
      <c r="A41" s="21">
        <v>36</v>
      </c>
      <c r="B41" s="51" t="s">
        <v>55</v>
      </c>
      <c r="C41" s="1"/>
      <c r="D41" s="49" t="s">
        <v>24</v>
      </c>
      <c r="E41" s="2"/>
      <c r="F41" s="48">
        <v>25</v>
      </c>
      <c r="G41" s="3">
        <f t="shared" si="0"/>
        <v>0</v>
      </c>
    </row>
    <row r="42" spans="1:10" x14ac:dyDescent="0.25">
      <c r="A42" s="21">
        <v>37</v>
      </c>
      <c r="B42" s="8" t="s">
        <v>33</v>
      </c>
      <c r="C42" s="9"/>
      <c r="D42" s="49" t="s">
        <v>8</v>
      </c>
      <c r="E42" s="2"/>
      <c r="F42" s="48">
        <v>4</v>
      </c>
      <c r="G42" s="3">
        <f t="shared" si="0"/>
        <v>0</v>
      </c>
    </row>
    <row r="43" spans="1:10" x14ac:dyDescent="0.25">
      <c r="A43" s="21">
        <v>38</v>
      </c>
      <c r="B43" s="9" t="s">
        <v>34</v>
      </c>
      <c r="C43" s="1"/>
      <c r="D43" s="49" t="s">
        <v>24</v>
      </c>
      <c r="E43" s="2"/>
      <c r="F43" s="48">
        <v>9</v>
      </c>
      <c r="G43" s="3">
        <f t="shared" si="0"/>
        <v>0</v>
      </c>
      <c r="J43" s="15"/>
    </row>
    <row r="44" spans="1:10" x14ac:dyDescent="0.25">
      <c r="A44" s="21">
        <v>39</v>
      </c>
      <c r="B44" s="9" t="s">
        <v>56</v>
      </c>
      <c r="C44" s="9"/>
      <c r="D44" s="49" t="s">
        <v>24</v>
      </c>
      <c r="E44" s="4"/>
      <c r="F44" s="48">
        <v>7</v>
      </c>
      <c r="G44" s="3">
        <f t="shared" si="0"/>
        <v>0</v>
      </c>
      <c r="J44" s="15"/>
    </row>
    <row r="45" spans="1:10" x14ac:dyDescent="0.25">
      <c r="A45" s="21">
        <v>40</v>
      </c>
      <c r="B45" s="9" t="s">
        <v>35</v>
      </c>
      <c r="C45" s="9"/>
      <c r="D45" s="49" t="s">
        <v>24</v>
      </c>
      <c r="E45" s="4"/>
      <c r="F45" s="48">
        <v>8</v>
      </c>
      <c r="G45" s="3">
        <f t="shared" si="0"/>
        <v>0</v>
      </c>
      <c r="J45" s="15"/>
    </row>
    <row r="46" spans="1:10" x14ac:dyDescent="0.25">
      <c r="A46" s="21">
        <v>41</v>
      </c>
      <c r="B46" s="9" t="s">
        <v>36</v>
      </c>
      <c r="C46" s="9"/>
      <c r="D46" s="49" t="s">
        <v>8</v>
      </c>
      <c r="E46" s="4"/>
      <c r="F46" s="48">
        <v>120</v>
      </c>
      <c r="G46" s="3">
        <f t="shared" si="0"/>
        <v>0</v>
      </c>
      <c r="J46" s="15"/>
    </row>
    <row r="47" spans="1:10" x14ac:dyDescent="0.25">
      <c r="A47" s="21">
        <v>42</v>
      </c>
      <c r="B47" s="53" t="s">
        <v>37</v>
      </c>
      <c r="C47" s="9"/>
      <c r="D47" s="49" t="s">
        <v>24</v>
      </c>
      <c r="E47" s="4"/>
      <c r="F47" s="48">
        <v>1</v>
      </c>
      <c r="G47" s="3">
        <f t="shared" si="0"/>
        <v>0</v>
      </c>
      <c r="J47" s="15"/>
    </row>
    <row r="48" spans="1:10" x14ac:dyDescent="0.25">
      <c r="A48" s="21">
        <v>43</v>
      </c>
      <c r="B48" s="1" t="s">
        <v>38</v>
      </c>
      <c r="C48" s="1"/>
      <c r="D48" s="49" t="s">
        <v>8</v>
      </c>
      <c r="E48" s="2"/>
      <c r="F48" s="48">
        <v>138</v>
      </c>
      <c r="G48" s="3">
        <f t="shared" si="0"/>
        <v>0</v>
      </c>
      <c r="J48" s="15"/>
    </row>
    <row r="49" spans="1:10" x14ac:dyDescent="0.25">
      <c r="A49" s="21">
        <v>44</v>
      </c>
      <c r="B49" s="1" t="s">
        <v>57</v>
      </c>
      <c r="C49" s="1"/>
      <c r="D49" s="49" t="s">
        <v>24</v>
      </c>
      <c r="E49" s="2"/>
      <c r="F49" s="48">
        <v>32</v>
      </c>
      <c r="G49" s="3">
        <f t="shared" si="0"/>
        <v>0</v>
      </c>
      <c r="J49" s="15"/>
    </row>
    <row r="50" spans="1:10" x14ac:dyDescent="0.25">
      <c r="A50" s="21">
        <v>45</v>
      </c>
      <c r="B50" s="16" t="s">
        <v>58</v>
      </c>
      <c r="C50" s="9"/>
      <c r="D50" s="54" t="s">
        <v>8</v>
      </c>
      <c r="E50" s="2"/>
      <c r="F50" s="48">
        <v>6</v>
      </c>
      <c r="G50" s="3">
        <f t="shared" si="0"/>
        <v>0</v>
      </c>
      <c r="J50" s="15"/>
    </row>
    <row r="51" spans="1:10" x14ac:dyDescent="0.25">
      <c r="A51" s="21">
        <v>46</v>
      </c>
      <c r="B51" s="16" t="s">
        <v>59</v>
      </c>
      <c r="C51" s="1"/>
      <c r="D51" s="54" t="s">
        <v>24</v>
      </c>
      <c r="E51" s="2"/>
      <c r="F51" s="48">
        <v>2</v>
      </c>
      <c r="G51" s="3">
        <f t="shared" si="0"/>
        <v>0</v>
      </c>
    </row>
    <row r="52" spans="1:10" x14ac:dyDescent="0.25">
      <c r="A52" s="21">
        <v>47</v>
      </c>
      <c r="B52" s="16" t="s">
        <v>60</v>
      </c>
      <c r="C52" s="1"/>
      <c r="D52" s="54" t="s">
        <v>27</v>
      </c>
      <c r="E52" s="2"/>
      <c r="F52" s="48">
        <v>4</v>
      </c>
      <c r="G52" s="3">
        <f t="shared" si="0"/>
        <v>0</v>
      </c>
    </row>
    <row r="53" spans="1:10" ht="18.75" customHeight="1" x14ac:dyDescent="0.25">
      <c r="A53" s="21">
        <v>48</v>
      </c>
      <c r="B53" s="16" t="s">
        <v>61</v>
      </c>
      <c r="C53" s="8"/>
      <c r="D53" s="54" t="s">
        <v>24</v>
      </c>
      <c r="E53" s="2"/>
      <c r="F53" s="48">
        <v>1</v>
      </c>
      <c r="G53" s="65">
        <f t="shared" si="0"/>
        <v>0</v>
      </c>
    </row>
    <row r="54" spans="1:10" x14ac:dyDescent="0.25">
      <c r="A54" s="21">
        <v>49</v>
      </c>
      <c r="B54" s="16" t="s">
        <v>62</v>
      </c>
      <c r="C54" s="5"/>
      <c r="D54" s="54" t="s">
        <v>8</v>
      </c>
      <c r="E54" s="2"/>
      <c r="F54" s="48">
        <v>1</v>
      </c>
      <c r="G54" s="3">
        <f t="shared" si="0"/>
        <v>0</v>
      </c>
    </row>
    <row r="55" spans="1:10" x14ac:dyDescent="0.25">
      <c r="A55" s="21">
        <v>50</v>
      </c>
      <c r="B55" s="16" t="s">
        <v>63</v>
      </c>
      <c r="C55" s="1"/>
      <c r="D55" s="54" t="s">
        <v>66</v>
      </c>
      <c r="E55" s="2"/>
      <c r="F55" s="48">
        <v>2</v>
      </c>
      <c r="G55" s="3">
        <f t="shared" si="0"/>
        <v>0</v>
      </c>
    </row>
    <row r="56" spans="1:10" x14ac:dyDescent="0.25">
      <c r="A56" s="21">
        <v>51</v>
      </c>
      <c r="B56" s="55" t="s">
        <v>64</v>
      </c>
      <c r="C56" s="1"/>
      <c r="D56" s="49" t="s">
        <v>67</v>
      </c>
      <c r="E56" s="2"/>
      <c r="F56" s="48">
        <v>4</v>
      </c>
      <c r="G56" s="3">
        <f t="shared" si="0"/>
        <v>0</v>
      </c>
    </row>
    <row r="57" spans="1:10" x14ac:dyDescent="0.25">
      <c r="A57" s="21">
        <v>52</v>
      </c>
      <c r="B57" s="1" t="s">
        <v>65</v>
      </c>
      <c r="C57" s="1"/>
      <c r="D57" s="56" t="s">
        <v>67</v>
      </c>
      <c r="E57" s="2"/>
      <c r="F57" s="48">
        <v>4</v>
      </c>
      <c r="G57" s="3">
        <f t="shared" si="0"/>
        <v>0</v>
      </c>
    </row>
    <row r="58" spans="1:10" x14ac:dyDescent="0.25">
      <c r="A58" s="21">
        <v>53</v>
      </c>
      <c r="B58" s="57" t="s">
        <v>78</v>
      </c>
      <c r="C58" s="5"/>
      <c r="D58" s="56" t="s">
        <v>24</v>
      </c>
      <c r="E58" s="2"/>
      <c r="F58" s="48">
        <v>3</v>
      </c>
      <c r="G58" s="3">
        <f t="shared" ref="G58:G77" si="1">F58*E58</f>
        <v>0</v>
      </c>
    </row>
    <row r="59" spans="1:10" x14ac:dyDescent="0.25">
      <c r="A59" s="21">
        <v>54</v>
      </c>
      <c r="B59" s="58" t="s">
        <v>79</v>
      </c>
      <c r="C59" s="5"/>
      <c r="D59" s="56" t="s">
        <v>24</v>
      </c>
      <c r="E59" s="2"/>
      <c r="F59" s="48">
        <v>3</v>
      </c>
      <c r="G59" s="3">
        <f t="shared" si="1"/>
        <v>0</v>
      </c>
    </row>
    <row r="60" spans="1:10" x14ac:dyDescent="0.25">
      <c r="A60" s="21">
        <v>55</v>
      </c>
      <c r="B60" s="59" t="s">
        <v>80</v>
      </c>
      <c r="C60" s="1"/>
      <c r="D60" s="56" t="s">
        <v>8</v>
      </c>
      <c r="E60" s="2"/>
      <c r="F60" s="48">
        <v>4</v>
      </c>
      <c r="G60" s="3">
        <f t="shared" si="1"/>
        <v>0</v>
      </c>
    </row>
    <row r="61" spans="1:10" x14ac:dyDescent="0.25">
      <c r="A61" s="21">
        <v>56</v>
      </c>
      <c r="B61" s="59" t="s">
        <v>81</v>
      </c>
      <c r="C61" s="9"/>
      <c r="D61" s="56" t="s">
        <v>71</v>
      </c>
      <c r="E61" s="2"/>
      <c r="F61" s="48">
        <v>4</v>
      </c>
      <c r="G61" s="3">
        <f t="shared" si="1"/>
        <v>0</v>
      </c>
    </row>
    <row r="62" spans="1:10" x14ac:dyDescent="0.25">
      <c r="A62" s="21">
        <v>57</v>
      </c>
      <c r="B62" s="59" t="s">
        <v>82</v>
      </c>
      <c r="C62" s="1"/>
      <c r="D62" s="56" t="s">
        <v>72</v>
      </c>
      <c r="E62" s="2"/>
      <c r="F62" s="48">
        <v>2</v>
      </c>
      <c r="G62" s="3">
        <f t="shared" si="1"/>
        <v>0</v>
      </c>
    </row>
    <row r="63" spans="1:10" x14ac:dyDescent="0.25">
      <c r="A63" s="21">
        <v>58</v>
      </c>
      <c r="B63" s="59" t="s">
        <v>83</v>
      </c>
      <c r="C63" s="1"/>
      <c r="D63" s="56" t="s">
        <v>73</v>
      </c>
      <c r="E63" s="2"/>
      <c r="F63" s="48">
        <v>11</v>
      </c>
      <c r="G63" s="3">
        <f t="shared" si="1"/>
        <v>0</v>
      </c>
    </row>
    <row r="64" spans="1:10" x14ac:dyDescent="0.25">
      <c r="A64" s="21">
        <v>59</v>
      </c>
      <c r="B64" s="59" t="s">
        <v>84</v>
      </c>
      <c r="C64" s="1"/>
      <c r="D64" s="56" t="s">
        <v>73</v>
      </c>
      <c r="E64" s="2"/>
      <c r="F64" s="48">
        <v>6</v>
      </c>
      <c r="G64" s="3">
        <f t="shared" si="1"/>
        <v>0</v>
      </c>
    </row>
    <row r="65" spans="1:10" x14ac:dyDescent="0.25">
      <c r="A65" s="21">
        <v>60</v>
      </c>
      <c r="B65" s="59" t="s">
        <v>85</v>
      </c>
      <c r="C65" s="1"/>
      <c r="D65" s="56" t="s">
        <v>73</v>
      </c>
      <c r="E65" s="2"/>
      <c r="F65" s="48">
        <v>3</v>
      </c>
      <c r="G65" s="3">
        <f t="shared" si="1"/>
        <v>0</v>
      </c>
    </row>
    <row r="66" spans="1:10" x14ac:dyDescent="0.25">
      <c r="A66" s="21">
        <v>61</v>
      </c>
      <c r="B66" s="59" t="s">
        <v>86</v>
      </c>
      <c r="C66" s="12"/>
      <c r="D66" s="56" t="s">
        <v>24</v>
      </c>
      <c r="E66" s="2"/>
      <c r="F66" s="48">
        <v>6</v>
      </c>
      <c r="G66" s="3">
        <f t="shared" si="1"/>
        <v>0</v>
      </c>
    </row>
    <row r="67" spans="1:10" x14ac:dyDescent="0.25">
      <c r="A67" s="21">
        <v>62</v>
      </c>
      <c r="B67" s="59" t="s">
        <v>87</v>
      </c>
      <c r="C67" s="13"/>
      <c r="D67" s="56" t="s">
        <v>74</v>
      </c>
      <c r="E67" s="14"/>
      <c r="F67" s="48">
        <v>9</v>
      </c>
      <c r="G67" s="3">
        <f t="shared" si="1"/>
        <v>0</v>
      </c>
    </row>
    <row r="68" spans="1:10" x14ac:dyDescent="0.25">
      <c r="A68" s="21">
        <v>63</v>
      </c>
      <c r="B68" s="59" t="s">
        <v>88</v>
      </c>
      <c r="C68" s="1"/>
      <c r="D68" s="56" t="s">
        <v>75</v>
      </c>
      <c r="E68" s="2"/>
      <c r="F68" s="48">
        <v>3</v>
      </c>
      <c r="G68" s="3">
        <f t="shared" si="1"/>
        <v>0</v>
      </c>
    </row>
    <row r="69" spans="1:10" x14ac:dyDescent="0.25">
      <c r="A69" s="21">
        <v>64</v>
      </c>
      <c r="B69" s="60" t="s">
        <v>89</v>
      </c>
      <c r="C69" s="1"/>
      <c r="D69" s="56" t="s">
        <v>24</v>
      </c>
      <c r="E69" s="2"/>
      <c r="F69" s="48">
        <v>5</v>
      </c>
      <c r="G69" s="3">
        <f t="shared" si="1"/>
        <v>0</v>
      </c>
    </row>
    <row r="70" spans="1:10" x14ac:dyDescent="0.25">
      <c r="A70" s="21">
        <v>65</v>
      </c>
      <c r="B70" s="59" t="s">
        <v>90</v>
      </c>
      <c r="C70" s="9"/>
      <c r="D70" s="56" t="s">
        <v>27</v>
      </c>
      <c r="E70" s="2"/>
      <c r="F70" s="48">
        <v>5</v>
      </c>
      <c r="G70" s="3">
        <f t="shared" si="1"/>
        <v>0</v>
      </c>
    </row>
    <row r="71" spans="1:10" x14ac:dyDescent="0.25">
      <c r="A71" s="21">
        <v>66</v>
      </c>
      <c r="B71" s="58" t="s">
        <v>91</v>
      </c>
      <c r="C71" s="1"/>
      <c r="D71" s="56" t="s">
        <v>76</v>
      </c>
      <c r="E71" s="2"/>
      <c r="F71" s="48">
        <v>3</v>
      </c>
      <c r="G71" s="3">
        <f t="shared" si="1"/>
        <v>0</v>
      </c>
      <c r="J71" s="15"/>
    </row>
    <row r="72" spans="1:10" x14ac:dyDescent="0.25">
      <c r="A72" s="21">
        <v>67</v>
      </c>
      <c r="B72" s="58" t="s">
        <v>92</v>
      </c>
      <c r="C72" s="9"/>
      <c r="D72" s="56" t="s">
        <v>76</v>
      </c>
      <c r="E72" s="4"/>
      <c r="F72" s="48">
        <v>2</v>
      </c>
      <c r="G72" s="3">
        <f t="shared" si="1"/>
        <v>0</v>
      </c>
      <c r="J72" s="15"/>
    </row>
    <row r="73" spans="1:10" x14ac:dyDescent="0.25">
      <c r="A73" s="21">
        <v>68</v>
      </c>
      <c r="B73" s="58" t="s">
        <v>93</v>
      </c>
      <c r="C73" s="9"/>
      <c r="D73" s="56" t="s">
        <v>8</v>
      </c>
      <c r="E73" s="4"/>
      <c r="F73" s="48">
        <v>30</v>
      </c>
      <c r="G73" s="3">
        <f t="shared" si="1"/>
        <v>0</v>
      </c>
      <c r="J73" s="15"/>
    </row>
    <row r="74" spans="1:10" x14ac:dyDescent="0.25">
      <c r="A74" s="21">
        <v>69</v>
      </c>
      <c r="B74" s="58" t="s">
        <v>94</v>
      </c>
      <c r="C74" s="9"/>
      <c r="D74" s="56" t="s">
        <v>72</v>
      </c>
      <c r="E74" s="4"/>
      <c r="F74" s="48">
        <v>3</v>
      </c>
      <c r="G74" s="3">
        <f t="shared" si="1"/>
        <v>0</v>
      </c>
      <c r="J74" s="15"/>
    </row>
    <row r="75" spans="1:10" x14ac:dyDescent="0.25">
      <c r="A75" s="21">
        <v>70</v>
      </c>
      <c r="B75" s="58" t="s">
        <v>95</v>
      </c>
      <c r="C75" s="9"/>
      <c r="D75" s="56" t="s">
        <v>24</v>
      </c>
      <c r="E75" s="4"/>
      <c r="F75" s="48">
        <v>3</v>
      </c>
      <c r="G75" s="3">
        <f t="shared" si="1"/>
        <v>0</v>
      </c>
      <c r="J75" s="15"/>
    </row>
    <row r="76" spans="1:10" ht="30" x14ac:dyDescent="0.25">
      <c r="A76" s="21">
        <v>71</v>
      </c>
      <c r="B76" s="67" t="s">
        <v>96</v>
      </c>
      <c r="C76" s="1"/>
      <c r="D76" s="66" t="s">
        <v>77</v>
      </c>
      <c r="E76" s="2"/>
      <c r="F76" s="48">
        <v>3</v>
      </c>
      <c r="G76" s="65">
        <f t="shared" si="1"/>
        <v>0</v>
      </c>
      <c r="J76" s="15"/>
    </row>
    <row r="77" spans="1:10" x14ac:dyDescent="0.25">
      <c r="A77" s="21">
        <v>72</v>
      </c>
      <c r="B77" s="61" t="s">
        <v>97</v>
      </c>
      <c r="C77" s="1"/>
      <c r="D77" s="62" t="s">
        <v>114</v>
      </c>
      <c r="E77" s="2"/>
      <c r="F77" s="63">
        <v>2</v>
      </c>
      <c r="G77" s="3">
        <f t="shared" si="1"/>
        <v>0</v>
      </c>
    </row>
    <row r="78" spans="1:10" x14ac:dyDescent="0.25">
      <c r="A78" s="21">
        <v>73</v>
      </c>
      <c r="B78" s="61" t="s">
        <v>98</v>
      </c>
      <c r="C78" s="5"/>
      <c r="D78" s="62" t="s">
        <v>8</v>
      </c>
      <c r="E78" s="2"/>
      <c r="F78" s="63">
        <v>7</v>
      </c>
      <c r="G78" s="3">
        <f t="shared" ref="G78:G96" si="2">F78*E78</f>
        <v>0</v>
      </c>
    </row>
    <row r="79" spans="1:10" x14ac:dyDescent="0.25">
      <c r="A79" s="21">
        <v>74</v>
      </c>
      <c r="B79" s="32" t="s">
        <v>99</v>
      </c>
      <c r="C79" s="5"/>
      <c r="D79" s="40" t="s">
        <v>115</v>
      </c>
      <c r="E79" s="2"/>
      <c r="F79" s="38">
        <v>2</v>
      </c>
      <c r="G79" s="3">
        <f t="shared" si="2"/>
        <v>0</v>
      </c>
    </row>
    <row r="80" spans="1:10" x14ac:dyDescent="0.25">
      <c r="A80" s="21">
        <v>75</v>
      </c>
      <c r="B80" s="32" t="s">
        <v>100</v>
      </c>
      <c r="C80" s="1"/>
      <c r="D80" s="40" t="s">
        <v>116</v>
      </c>
      <c r="E80" s="2"/>
      <c r="F80" s="39">
        <v>7</v>
      </c>
      <c r="G80" s="3">
        <f t="shared" si="2"/>
        <v>0</v>
      </c>
    </row>
    <row r="81" spans="1:10" x14ac:dyDescent="0.25">
      <c r="A81" s="21">
        <v>76</v>
      </c>
      <c r="B81" s="33" t="s">
        <v>101</v>
      </c>
      <c r="C81" s="9"/>
      <c r="D81" s="38" t="s">
        <v>27</v>
      </c>
      <c r="E81" s="2"/>
      <c r="F81" s="39">
        <v>2</v>
      </c>
      <c r="G81" s="3">
        <f t="shared" si="2"/>
        <v>0</v>
      </c>
    </row>
    <row r="82" spans="1:10" ht="19.5" customHeight="1" x14ac:dyDescent="0.25">
      <c r="A82" s="21">
        <v>77</v>
      </c>
      <c r="B82" s="34" t="s">
        <v>102</v>
      </c>
      <c r="C82" s="68"/>
      <c r="D82" s="38" t="s">
        <v>8</v>
      </c>
      <c r="E82" s="69"/>
      <c r="F82" s="38">
        <v>7</v>
      </c>
      <c r="G82" s="65">
        <f t="shared" si="2"/>
        <v>0</v>
      </c>
    </row>
    <row r="83" spans="1:10" x14ac:dyDescent="0.25">
      <c r="A83" s="21">
        <v>78</v>
      </c>
      <c r="B83" s="34" t="s">
        <v>103</v>
      </c>
      <c r="C83" s="1"/>
      <c r="D83" s="38" t="s">
        <v>24</v>
      </c>
      <c r="E83" s="2"/>
      <c r="F83" s="38">
        <v>5</v>
      </c>
      <c r="G83" s="3">
        <f t="shared" si="2"/>
        <v>0</v>
      </c>
    </row>
    <row r="84" spans="1:10" x14ac:dyDescent="0.25">
      <c r="A84" s="21">
        <v>79</v>
      </c>
      <c r="B84" s="33" t="s">
        <v>104</v>
      </c>
      <c r="C84" s="1"/>
      <c r="D84" s="39" t="s">
        <v>8</v>
      </c>
      <c r="E84" s="2"/>
      <c r="F84" s="38">
        <v>1</v>
      </c>
      <c r="G84" s="3">
        <f t="shared" si="2"/>
        <v>0</v>
      </c>
    </row>
    <row r="85" spans="1:10" x14ac:dyDescent="0.25">
      <c r="A85" s="21">
        <v>80</v>
      </c>
      <c r="B85" s="33" t="s">
        <v>105</v>
      </c>
      <c r="C85" s="1"/>
      <c r="D85" s="39" t="s">
        <v>8</v>
      </c>
      <c r="E85" s="2"/>
      <c r="F85" s="38">
        <v>1</v>
      </c>
      <c r="G85" s="3">
        <f t="shared" si="2"/>
        <v>0</v>
      </c>
    </row>
    <row r="86" spans="1:10" x14ac:dyDescent="0.25">
      <c r="A86" s="21">
        <v>81</v>
      </c>
      <c r="B86" s="33" t="s">
        <v>105</v>
      </c>
      <c r="C86" s="12"/>
      <c r="D86" s="39" t="s">
        <v>117</v>
      </c>
      <c r="E86" s="2"/>
      <c r="F86" s="38">
        <v>1</v>
      </c>
      <c r="G86" s="3">
        <f t="shared" si="2"/>
        <v>0</v>
      </c>
    </row>
    <row r="87" spans="1:10" x14ac:dyDescent="0.25">
      <c r="A87" s="21">
        <v>82</v>
      </c>
      <c r="B87" s="33" t="s">
        <v>106</v>
      </c>
      <c r="C87" s="13"/>
      <c r="D87" s="39" t="s">
        <v>8</v>
      </c>
      <c r="E87" s="14"/>
      <c r="F87" s="38">
        <v>1</v>
      </c>
      <c r="G87" s="3">
        <f t="shared" si="2"/>
        <v>0</v>
      </c>
    </row>
    <row r="88" spans="1:10" x14ac:dyDescent="0.25">
      <c r="A88" s="21">
        <v>83</v>
      </c>
      <c r="B88" s="33" t="s">
        <v>106</v>
      </c>
      <c r="C88" s="1"/>
      <c r="D88" s="39" t="s">
        <v>117</v>
      </c>
      <c r="E88" s="2"/>
      <c r="F88" s="38">
        <v>1</v>
      </c>
      <c r="G88" s="3">
        <f t="shared" si="2"/>
        <v>0</v>
      </c>
    </row>
    <row r="89" spans="1:10" x14ac:dyDescent="0.25">
      <c r="A89" s="21">
        <v>84</v>
      </c>
      <c r="B89" s="33" t="s">
        <v>107</v>
      </c>
      <c r="C89" s="1"/>
      <c r="D89" s="39" t="s">
        <v>8</v>
      </c>
      <c r="E89" s="2"/>
      <c r="F89" s="38">
        <v>1</v>
      </c>
      <c r="G89" s="3">
        <f t="shared" si="2"/>
        <v>0</v>
      </c>
    </row>
    <row r="90" spans="1:10" x14ac:dyDescent="0.25">
      <c r="A90" s="21">
        <v>85</v>
      </c>
      <c r="B90" s="33" t="s">
        <v>107</v>
      </c>
      <c r="C90" s="9"/>
      <c r="D90" s="39" t="s">
        <v>117</v>
      </c>
      <c r="E90" s="2"/>
      <c r="F90" s="38">
        <v>1</v>
      </c>
      <c r="G90" s="3">
        <f t="shared" si="2"/>
        <v>0</v>
      </c>
    </row>
    <row r="91" spans="1:10" x14ac:dyDescent="0.25">
      <c r="A91" s="21">
        <v>86</v>
      </c>
      <c r="B91" s="35" t="s">
        <v>108</v>
      </c>
      <c r="C91" s="1"/>
      <c r="D91" s="38" t="s">
        <v>117</v>
      </c>
      <c r="E91" s="2"/>
      <c r="F91" s="38">
        <v>4</v>
      </c>
      <c r="G91" s="3">
        <f t="shared" si="2"/>
        <v>0</v>
      </c>
      <c r="J91" s="15"/>
    </row>
    <row r="92" spans="1:10" x14ac:dyDescent="0.25">
      <c r="A92" s="21">
        <v>87</v>
      </c>
      <c r="B92" s="33" t="s">
        <v>109</v>
      </c>
      <c r="C92" s="9"/>
      <c r="D92" s="39" t="s">
        <v>27</v>
      </c>
      <c r="E92" s="4"/>
      <c r="F92" s="38">
        <v>6</v>
      </c>
      <c r="G92" s="3">
        <f t="shared" si="2"/>
        <v>0</v>
      </c>
      <c r="J92" s="15"/>
    </row>
    <row r="93" spans="1:10" x14ac:dyDescent="0.25">
      <c r="A93" s="21">
        <v>88</v>
      </c>
      <c r="B93" s="34" t="s">
        <v>110</v>
      </c>
      <c r="C93" s="9"/>
      <c r="D93" s="38" t="s">
        <v>8</v>
      </c>
      <c r="E93" s="4"/>
      <c r="F93" s="38">
        <v>3</v>
      </c>
      <c r="G93" s="3">
        <f t="shared" si="2"/>
        <v>0</v>
      </c>
      <c r="J93" s="15"/>
    </row>
    <row r="94" spans="1:10" x14ac:dyDescent="0.25">
      <c r="A94" s="21">
        <v>89</v>
      </c>
      <c r="B94" s="36" t="s">
        <v>111</v>
      </c>
      <c r="C94" s="9"/>
      <c r="D94" s="37" t="s">
        <v>118</v>
      </c>
      <c r="E94" s="4"/>
      <c r="F94" s="38">
        <v>2</v>
      </c>
      <c r="G94" s="3">
        <f t="shared" si="2"/>
        <v>0</v>
      </c>
      <c r="J94" s="15"/>
    </row>
    <row r="95" spans="1:10" x14ac:dyDescent="0.25">
      <c r="A95" s="21">
        <v>90</v>
      </c>
      <c r="B95" s="36" t="s">
        <v>112</v>
      </c>
      <c r="C95" s="9"/>
      <c r="D95" s="38" t="s">
        <v>75</v>
      </c>
      <c r="E95" s="4"/>
      <c r="F95" s="38">
        <v>4</v>
      </c>
      <c r="G95" s="3">
        <f t="shared" si="2"/>
        <v>0</v>
      </c>
      <c r="J95" s="15"/>
    </row>
    <row r="96" spans="1:10" ht="15.75" thickBot="1" x14ac:dyDescent="0.3">
      <c r="A96" s="22">
        <v>91</v>
      </c>
      <c r="B96" s="41" t="s">
        <v>113</v>
      </c>
      <c r="C96" s="6"/>
      <c r="D96" s="42" t="s">
        <v>119</v>
      </c>
      <c r="E96" s="7"/>
      <c r="F96" s="42">
        <v>3</v>
      </c>
      <c r="G96" s="10">
        <f t="shared" si="2"/>
        <v>0</v>
      </c>
      <c r="J96" s="15"/>
    </row>
    <row r="97" spans="1:7" ht="15.75" thickBot="1" x14ac:dyDescent="0.3">
      <c r="A97" s="29"/>
      <c r="B97" s="30"/>
      <c r="C97" s="30"/>
      <c r="D97" s="30"/>
      <c r="E97" s="30"/>
      <c r="F97" s="30"/>
      <c r="G97" s="31"/>
    </row>
    <row r="98" spans="1:7" ht="26.25" customHeight="1" thickBot="1" x14ac:dyDescent="0.3">
      <c r="A98" s="70" t="s">
        <v>39</v>
      </c>
      <c r="B98" s="71"/>
      <c r="C98" s="71"/>
      <c r="D98" s="71"/>
      <c r="E98" s="71"/>
      <c r="F98" s="72"/>
      <c r="G98" s="73">
        <f>SUM(G6:G96)</f>
        <v>0</v>
      </c>
    </row>
  </sheetData>
  <mergeCells count="2">
    <mergeCell ref="A3:G3"/>
    <mergeCell ref="A98:F98"/>
  </mergeCells>
  <pageMargins left="0.70866141732283472" right="0.70866141732283472" top="0.78740157480314965" bottom="0.78740157480314965" header="0.31496062992125984" footer="0.31496062992125984"/>
  <pageSetup paperSize="9" scale="74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 Běžné chemikálie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STEHLIKOVAK</dc:creator>
  <cp:lastModifiedBy>Adam Konečný</cp:lastModifiedBy>
  <cp:lastPrinted>2020-03-24T12:00:53Z</cp:lastPrinted>
  <dcterms:created xsi:type="dcterms:W3CDTF">2016-01-12T09:19:50Z</dcterms:created>
  <dcterms:modified xsi:type="dcterms:W3CDTF">2025-05-09T07:58:11Z</dcterms:modified>
</cp:coreProperties>
</file>