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Users\sobotkaj\Desktop\Úklidové práce v objektech VETUNI Brno\"/>
    </mc:Choice>
  </mc:AlternateContent>
  <xr:revisionPtr revIDLastSave="0" documentId="13_ncr:1_{6D856342-CF86-4734-9D9C-9B78DBE366E3}" xr6:coauthVersionLast="36" xr6:coauthVersionMax="36" xr10:uidLastSave="{00000000-0000-0000-0000-000000000000}"/>
  <bookViews>
    <workbookView xWindow="0" yWindow="0" windowWidth="24540" windowHeight="7545" xr2:uid="{00000000-000D-0000-FFFF-FFFF00000000}"/>
  </bookViews>
  <sheets>
    <sheet name="Cenová kalkulace" sheetId="5" r:id="rId1"/>
  </sheets>
  <calcPr calcId="191029"/>
</workbook>
</file>

<file path=xl/calcChain.xml><?xml version="1.0" encoding="utf-8"?>
<calcChain xmlns="http://schemas.openxmlformats.org/spreadsheetml/2006/main">
  <c r="C99" i="5" l="1"/>
  <c r="G9" i="5"/>
  <c r="G104" i="5" l="1"/>
  <c r="C300" i="5" l="1"/>
  <c r="C292" i="5"/>
  <c r="I287" i="5"/>
  <c r="I285" i="5"/>
  <c r="I259" i="5"/>
  <c r="I255" i="5"/>
  <c r="I237" i="5"/>
  <c r="I212" i="5"/>
  <c r="I208" i="5"/>
  <c r="I189" i="5"/>
  <c r="I169" i="5"/>
  <c r="I150" i="5"/>
  <c r="I146" i="5"/>
  <c r="I135" i="5"/>
  <c r="I134" i="5"/>
  <c r="I132" i="5"/>
  <c r="I130" i="5"/>
  <c r="I123" i="5"/>
  <c r="I121" i="5"/>
  <c r="C116" i="5"/>
</calcChain>
</file>

<file path=xl/sharedStrings.xml><?xml version="1.0" encoding="utf-8"?>
<sst xmlns="http://schemas.openxmlformats.org/spreadsheetml/2006/main" count="1405" uniqueCount="351">
  <si>
    <t>Podlaží</t>
  </si>
  <si>
    <t>Číslo místnosti</t>
  </si>
  <si>
    <t>Název místnosti</t>
  </si>
  <si>
    <t>101</t>
  </si>
  <si>
    <t>kancelář</t>
  </si>
  <si>
    <t>102</t>
  </si>
  <si>
    <t>103</t>
  </si>
  <si>
    <t>Kancelář</t>
  </si>
  <si>
    <t>104</t>
  </si>
  <si>
    <t>sklad</t>
  </si>
  <si>
    <t>105</t>
  </si>
  <si>
    <t>109</t>
  </si>
  <si>
    <t>110</t>
  </si>
  <si>
    <t>chodba</t>
  </si>
  <si>
    <t>117</t>
  </si>
  <si>
    <t>vstupní hala</t>
  </si>
  <si>
    <t>119</t>
  </si>
  <si>
    <t>hygienické zařízení</t>
  </si>
  <si>
    <t>120</t>
  </si>
  <si>
    <t>Sklad</t>
  </si>
  <si>
    <t>121</t>
  </si>
  <si>
    <t>schodiště</t>
  </si>
  <si>
    <t>122</t>
  </si>
  <si>
    <t>kuchyňka</t>
  </si>
  <si>
    <t>123</t>
  </si>
  <si>
    <t>poradenské studijní centrum</t>
  </si>
  <si>
    <t>124</t>
  </si>
  <si>
    <t>zádveří</t>
  </si>
  <si>
    <t>140</t>
  </si>
  <si>
    <t>WC pisoár</t>
  </si>
  <si>
    <t>141</t>
  </si>
  <si>
    <t>WC</t>
  </si>
  <si>
    <t>142</t>
  </si>
  <si>
    <t>143</t>
  </si>
  <si>
    <t>Hygienické zařízení</t>
  </si>
  <si>
    <t>144</t>
  </si>
  <si>
    <t>145</t>
  </si>
  <si>
    <t>146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</si>
  <si>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</si>
  <si>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</si>
  <si>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</si>
  <si>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</si>
  <si>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</si>
  <si>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</si>
  <si>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</si>
  <si>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</si>
  <si>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</si>
  <si>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</si>
  <si>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</si>
  <si>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</si>
  <si>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</si>
  <si>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</si>
  <si>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</si>
  <si>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</si>
  <si>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</si>
  <si>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</si>
  <si>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</si>
  <si>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úklidová komora</t>
  </si>
  <si>
    <t>221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</si>
  <si>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</si>
  <si>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</si>
  <si>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</si>
  <si>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</si>
  <si>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</si>
  <si>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</si>
  <si>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</si>
  <si>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</si>
  <si>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</si>
  <si>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</si>
  <si>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</si>
  <si>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denní místnost</t>
  </si>
  <si>
    <t>301</t>
  </si>
  <si>
    <t>302</t>
  </si>
  <si>
    <t>303</t>
  </si>
  <si>
    <t>304</t>
  </si>
  <si>
    <t>zasedací místnost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</si>
  <si>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</si>
  <si>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</si>
  <si>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</si>
  <si>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</si>
  <si>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</si>
  <si>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</si>
  <si>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</si>
  <si>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</si>
  <si>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</si>
  <si>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</si>
  <si>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</si>
  <si>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</si>
  <si>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</si>
  <si>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</si>
  <si>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</si>
  <si>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</si>
  <si>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</si>
  <si>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323</t>
  </si>
  <si>
    <t>324</t>
  </si>
  <si>
    <t>325</t>
  </si>
  <si>
    <t>326</t>
  </si>
  <si>
    <t>327</t>
  </si>
  <si>
    <t>329</t>
  </si>
  <si>
    <t>331</t>
  </si>
  <si>
    <t>332</t>
  </si>
  <si>
    <t xml:space="preserve">1. N.P. </t>
  </si>
  <si>
    <t>1. N.P.</t>
  </si>
  <si>
    <t xml:space="preserve">2. N.P. </t>
  </si>
  <si>
    <t xml:space="preserve">3. N.P. </t>
  </si>
  <si>
    <t>3. N.P.</t>
  </si>
  <si>
    <t>Podlahová krytina</t>
  </si>
  <si>
    <t>Četnost úklidu</t>
  </si>
  <si>
    <t>PLOCHY PRO ÚKLID - OBJEKT Č. 1 REKTORÁT</t>
  </si>
  <si>
    <t>denně</t>
  </si>
  <si>
    <t>1x měsíčně</t>
  </si>
  <si>
    <t>3. N.P</t>
  </si>
  <si>
    <t>koberec</t>
  </si>
  <si>
    <t>PVC</t>
  </si>
  <si>
    <t>koberec+PVC</t>
  </si>
  <si>
    <t>dlažba</t>
  </si>
  <si>
    <t>teraco</t>
  </si>
  <si>
    <t>koberc</t>
  </si>
  <si>
    <t>NS</t>
  </si>
  <si>
    <t>útvar</t>
  </si>
  <si>
    <t>společné</t>
  </si>
  <si>
    <t>1. NP</t>
  </si>
  <si>
    <t>165</t>
  </si>
  <si>
    <t>kancelář archivu</t>
  </si>
  <si>
    <t>ARCHIV</t>
  </si>
  <si>
    <t>linoleum</t>
  </si>
  <si>
    <t>164</t>
  </si>
  <si>
    <t>WC ženy</t>
  </si>
  <si>
    <t>112</t>
  </si>
  <si>
    <t>WC ZTP</t>
  </si>
  <si>
    <t>WC muži</t>
  </si>
  <si>
    <t>116</t>
  </si>
  <si>
    <t>dozor PC room</t>
  </si>
  <si>
    <t>C I T</t>
  </si>
  <si>
    <t>PC room</t>
  </si>
  <si>
    <t>vchody</t>
  </si>
  <si>
    <t>vnitřní čisticí zóny</t>
  </si>
  <si>
    <t>čisticí konerec</t>
  </si>
  <si>
    <t>vnější čisticí zóny</t>
  </si>
  <si>
    <t>guma</t>
  </si>
  <si>
    <t>136</t>
  </si>
  <si>
    <t>šatna</t>
  </si>
  <si>
    <t>1x týdně</t>
  </si>
  <si>
    <t>191</t>
  </si>
  <si>
    <t>atrium</t>
  </si>
  <si>
    <t>193</t>
  </si>
  <si>
    <t>162</t>
  </si>
  <si>
    <t>174</t>
  </si>
  <si>
    <t>181</t>
  </si>
  <si>
    <t>172</t>
  </si>
  <si>
    <t>171</t>
  </si>
  <si>
    <t>180</t>
  </si>
  <si>
    <t>161</t>
  </si>
  <si>
    <t>196</t>
  </si>
  <si>
    <t>výtah V1</t>
  </si>
  <si>
    <t>197</t>
  </si>
  <si>
    <t>výtah V2</t>
  </si>
  <si>
    <t>166</t>
  </si>
  <si>
    <t>multifunkční prostor</t>
  </si>
  <si>
    <t>168</t>
  </si>
  <si>
    <t>kancelář technika</t>
  </si>
  <si>
    <t>týdně</t>
  </si>
  <si>
    <t>170</t>
  </si>
  <si>
    <t>sklad prostoru</t>
  </si>
  <si>
    <t>179</t>
  </si>
  <si>
    <t>výtah knihovna</t>
  </si>
  <si>
    <t>2.NP</t>
  </si>
  <si>
    <t>FVHE</t>
  </si>
  <si>
    <t>sprcha</t>
  </si>
  <si>
    <t>seminární místnost</t>
  </si>
  <si>
    <t>204,218</t>
  </si>
  <si>
    <t>studijní odd./proděkan</t>
  </si>
  <si>
    <t>linoleum/koberec</t>
  </si>
  <si>
    <t>205,220</t>
  </si>
  <si>
    <t>tajemník</t>
  </si>
  <si>
    <t>děkan</t>
  </si>
  <si>
    <t>sekretariát děkana</t>
  </si>
  <si>
    <t>WC děkanát</t>
  </si>
  <si>
    <t>archiv/kuchyňka</t>
  </si>
  <si>
    <t>207,217</t>
  </si>
  <si>
    <t>studijní oddělení</t>
  </si>
  <si>
    <t>244</t>
  </si>
  <si>
    <t>FVL</t>
  </si>
  <si>
    <t>246</t>
  </si>
  <si>
    <t>256</t>
  </si>
  <si>
    <t>245</t>
  </si>
  <si>
    <t>243</t>
  </si>
  <si>
    <t>255</t>
  </si>
  <si>
    <t>242</t>
  </si>
  <si>
    <t>234,250</t>
  </si>
  <si>
    <t>235,251</t>
  </si>
  <si>
    <t>studiní odd./proděkan</t>
  </si>
  <si>
    <t>241</t>
  </si>
  <si>
    <t>240</t>
  </si>
  <si>
    <t>239</t>
  </si>
  <si>
    <t>236</t>
  </si>
  <si>
    <t>237</t>
  </si>
  <si>
    <t>247</t>
  </si>
  <si>
    <t>253</t>
  </si>
  <si>
    <t>254</t>
  </si>
  <si>
    <t>238,252</t>
  </si>
  <si>
    <t>277</t>
  </si>
  <si>
    <t>263</t>
  </si>
  <si>
    <t>276</t>
  </si>
  <si>
    <t>290</t>
  </si>
  <si>
    <t>274</t>
  </si>
  <si>
    <t>273</t>
  </si>
  <si>
    <t>289</t>
  </si>
  <si>
    <t>261</t>
  </si>
  <si>
    <t>268,284</t>
  </si>
  <si>
    <t>286</t>
  </si>
  <si>
    <t>283</t>
  </si>
  <si>
    <t>285</t>
  </si>
  <si>
    <t>269</t>
  </si>
  <si>
    <t>267</t>
  </si>
  <si>
    <t>270</t>
  </si>
  <si>
    <t>271</t>
  </si>
  <si>
    <t>272</t>
  </si>
  <si>
    <t>266,280</t>
  </si>
  <si>
    <t>265,278</t>
  </si>
  <si>
    <t>291</t>
  </si>
  <si>
    <t>galerie</t>
  </si>
  <si>
    <t>292</t>
  </si>
  <si>
    <t>295</t>
  </si>
  <si>
    <t>294</t>
  </si>
  <si>
    <t>3.NP</t>
  </si>
  <si>
    <t xml:space="preserve">ÚCJ  </t>
  </si>
  <si>
    <t xml:space="preserve">ÚCJ   </t>
  </si>
  <si>
    <t xml:space="preserve">ÚCJ </t>
  </si>
  <si>
    <t>kopírka/tisk</t>
  </si>
  <si>
    <t>sekretariát</t>
  </si>
  <si>
    <t>ÚCJ</t>
  </si>
  <si>
    <t>334</t>
  </si>
  <si>
    <t>výuková místnost hist.</t>
  </si>
  <si>
    <t>336</t>
  </si>
  <si>
    <t>velká zasedací místn.</t>
  </si>
  <si>
    <t>SIS</t>
  </si>
  <si>
    <t>337</t>
  </si>
  <si>
    <t>338</t>
  </si>
  <si>
    <t>348</t>
  </si>
  <si>
    <t>kancelář Acta</t>
  </si>
  <si>
    <t>Acta</t>
  </si>
  <si>
    <t>347</t>
  </si>
  <si>
    <t>345</t>
  </si>
  <si>
    <t>předsíň Acta</t>
  </si>
  <si>
    <t>346</t>
  </si>
  <si>
    <t>sklad Acta</t>
  </si>
  <si>
    <t>333</t>
  </si>
  <si>
    <t xml:space="preserve">chodba </t>
  </si>
  <si>
    <t>344</t>
  </si>
  <si>
    <t>351</t>
  </si>
  <si>
    <t>343</t>
  </si>
  <si>
    <t>342</t>
  </si>
  <si>
    <t>350</t>
  </si>
  <si>
    <t>372</t>
  </si>
  <si>
    <t>předsíň WC SIS</t>
  </si>
  <si>
    <t>S I S</t>
  </si>
  <si>
    <t>367</t>
  </si>
  <si>
    <t>WC SIS</t>
  </si>
  <si>
    <t>371</t>
  </si>
  <si>
    <t>366</t>
  </si>
  <si>
    <t>368</t>
  </si>
  <si>
    <t>jednací místnost</t>
  </si>
  <si>
    <t>370</t>
  </si>
  <si>
    <t>manipulační prostor</t>
  </si>
  <si>
    <t>361</t>
  </si>
  <si>
    <t>362</t>
  </si>
  <si>
    <t>depozit knihovny</t>
  </si>
  <si>
    <t>měsíčně</t>
  </si>
  <si>
    <t>391</t>
  </si>
  <si>
    <t>392</t>
  </si>
  <si>
    <t>395</t>
  </si>
  <si>
    <t>394</t>
  </si>
  <si>
    <t>4.NP</t>
  </si>
  <si>
    <t>437</t>
  </si>
  <si>
    <t>kóje indiv.studia</t>
  </si>
  <si>
    <t>438</t>
  </si>
  <si>
    <t>439</t>
  </si>
  <si>
    <t>440</t>
  </si>
  <si>
    <t>441</t>
  </si>
  <si>
    <t>442</t>
  </si>
  <si>
    <t>443</t>
  </si>
  <si>
    <t>465</t>
  </si>
  <si>
    <t>skupinové studium</t>
  </si>
  <si>
    <t>464</t>
  </si>
  <si>
    <t>466</t>
  </si>
  <si>
    <t>skupinové studium PC</t>
  </si>
  <si>
    <t>468</t>
  </si>
  <si>
    <t>469</t>
  </si>
  <si>
    <t>432</t>
  </si>
  <si>
    <t>knihovna - open space</t>
  </si>
  <si>
    <t>431</t>
  </si>
  <si>
    <t>foyer</t>
  </si>
  <si>
    <t>444</t>
  </si>
  <si>
    <t>434</t>
  </si>
  <si>
    <t>vedoucí knihovny</t>
  </si>
  <si>
    <t>435</t>
  </si>
  <si>
    <t>sekretariát vedoucí</t>
  </si>
  <si>
    <t>445</t>
  </si>
  <si>
    <t>474</t>
  </si>
  <si>
    <t>461</t>
  </si>
  <si>
    <t>462</t>
  </si>
  <si>
    <t>473</t>
  </si>
  <si>
    <t>477</t>
  </si>
  <si>
    <t>471</t>
  </si>
  <si>
    <t>470</t>
  </si>
  <si>
    <t>476</t>
  </si>
  <si>
    <t>492</t>
  </si>
  <si>
    <t>sklad knihovny</t>
  </si>
  <si>
    <t>496</t>
  </si>
  <si>
    <t>491</t>
  </si>
  <si>
    <t>493</t>
  </si>
  <si>
    <t>497</t>
  </si>
  <si>
    <t>495</t>
  </si>
  <si>
    <t>CELKEM</t>
  </si>
  <si>
    <t xml:space="preserve"> </t>
  </si>
  <si>
    <t>PLOCHY PRO ÚKLID - OBJEKT Č. 35 VRÁTNICE</t>
  </si>
  <si>
    <t>011</t>
  </si>
  <si>
    <t>kancelář - velín</t>
  </si>
  <si>
    <t>012</t>
  </si>
  <si>
    <t>014</t>
  </si>
  <si>
    <t>015</t>
  </si>
  <si>
    <t>předsíň</t>
  </si>
  <si>
    <t>016</t>
  </si>
  <si>
    <t>wc</t>
  </si>
  <si>
    <t>017</t>
  </si>
  <si>
    <t>018</t>
  </si>
  <si>
    <t>019</t>
  </si>
  <si>
    <t>020</t>
  </si>
  <si>
    <t xml:space="preserve">1. P.P. </t>
  </si>
  <si>
    <t>001</t>
  </si>
  <si>
    <t>004</t>
  </si>
  <si>
    <t>PLOCHY PRO ÚKLID - OBJEKT Č. 24 SIC</t>
  </si>
  <si>
    <t>Objekty</t>
  </si>
  <si>
    <t>č. 1 Rektorát</t>
  </si>
  <si>
    <t>č. 35 Vrátnice</t>
  </si>
  <si>
    <t>č. 24 SIC</t>
  </si>
  <si>
    <t>Cena úklidových služeb za kalendářní měsíc v CZK bez DPH</t>
  </si>
  <si>
    <t>Cena úklidových služeb za kalendářní měsíc v CZK včetně DPH</t>
  </si>
  <si>
    <t>DPH celkem v CZK</t>
  </si>
  <si>
    <t>Cenová kalkulace</t>
  </si>
  <si>
    <r>
      <t>Zaměřená podlahová plocha v m</t>
    </r>
    <r>
      <rPr>
        <b/>
        <vertAlign val="superscript"/>
        <sz val="10"/>
        <rFont val="Arial"/>
        <family val="2"/>
        <charset val="238"/>
      </rPr>
      <t>2</t>
    </r>
  </si>
  <si>
    <r>
      <t>Plocha v m</t>
    </r>
    <r>
      <rPr>
        <vertAlign val="superscript"/>
        <sz val="12"/>
        <color indexed="8"/>
        <rFont val="Arial"/>
        <family val="2"/>
        <charset val="238"/>
      </rPr>
      <t>2</t>
    </r>
  </si>
  <si>
    <r>
      <t>podlahová plocha objekt č. 24 v m</t>
    </r>
    <r>
      <rPr>
        <b/>
        <vertAlign val="superscript"/>
        <sz val="10"/>
        <rFont val="Arial"/>
        <family val="2"/>
        <charset val="238"/>
      </rPr>
      <t>2</t>
    </r>
  </si>
  <si>
    <r>
      <t>podlahová plocha objekt č. 35 m</t>
    </r>
    <r>
      <rPr>
        <b/>
        <vertAlign val="superscript"/>
        <sz val="10"/>
        <rFont val="Arial"/>
        <family val="2"/>
        <charset val="238"/>
      </rPr>
      <t>2</t>
    </r>
  </si>
  <si>
    <r>
      <t>podlahová plocha objekt č. 1 v m</t>
    </r>
    <r>
      <rPr>
        <b/>
        <vertAlign val="superscript"/>
        <sz val="10"/>
        <color indexed="8"/>
        <rFont val="Arial"/>
        <family val="2"/>
        <charset val="238"/>
      </rPr>
      <t>2</t>
    </r>
  </si>
  <si>
    <r>
      <t>Součet podlahové plochy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budova č. 1 rektorát</t>
    </r>
  </si>
  <si>
    <r>
      <t>Součet podlahové plochy v m</t>
    </r>
    <r>
      <rPr>
        <b/>
        <vertAlign val="superscript"/>
        <sz val="10"/>
        <rFont val="Arial"/>
        <family val="2"/>
        <charset val="238"/>
      </rPr>
      <t xml:space="preserve">2 </t>
    </r>
    <r>
      <rPr>
        <b/>
        <sz val="10"/>
        <rFont val="Arial"/>
        <family val="2"/>
        <charset val="238"/>
      </rPr>
      <t>budova č. 35 vrátnice</t>
    </r>
  </si>
  <si>
    <r>
      <t>Součet podlahové plochy  v m</t>
    </r>
    <r>
      <rPr>
        <b/>
        <vertAlign val="superscript"/>
        <sz val="10"/>
        <rFont val="Arial"/>
        <family val="2"/>
        <charset val="238"/>
      </rPr>
      <t>2</t>
    </r>
    <r>
      <rPr>
        <b/>
        <sz val="10"/>
        <rFont val="Arial"/>
        <family val="2"/>
        <charset val="238"/>
      </rPr>
      <t xml:space="preserve"> budova č. 24 SIC</t>
    </r>
  </si>
  <si>
    <t>Příloha č. 2 Vzoru smlouvy</t>
  </si>
  <si>
    <t>ICV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</si>
</sst>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indexed="8"/>
      <name val="Arial"/>
      <charset val="1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i/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3" xfId="0" applyNumberFormat="1" applyFont="1" applyFill="1" applyBorder="1" applyAlignment="1" applyProtection="1">
      <alignment vertical="center" wrapText="1"/>
    </xf>
    <xf numFmtId="0" fontId="0" fillId="0" borderId="1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/>
    </xf>
    <xf numFmtId="0" fontId="2" fillId="0" borderId="1" xfId="0" applyNumberFormat="1" applyFont="1" applyFill="1" applyBorder="1" applyAlignment="1" applyProtection="1"/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9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49" fontId="0" fillId="0" borderId="4" xfId="0" applyNumberFormat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10" fillId="0" borderId="1" xfId="0" applyFont="1" applyBorder="1"/>
    <xf numFmtId="0" fontId="5" fillId="0" borderId="19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 applyProtection="1">
      <alignment horizontal="right"/>
    </xf>
    <xf numFmtId="0" fontId="5" fillId="0" borderId="7" xfId="0" applyNumberFormat="1" applyFont="1" applyFill="1" applyBorder="1" applyAlignment="1" applyProtection="1">
      <alignment horizontal="right"/>
    </xf>
    <xf numFmtId="2" fontId="0" fillId="0" borderId="4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21" xfId="0" applyBorder="1"/>
    <xf numFmtId="0" fontId="0" fillId="0" borderId="22" xfId="0" applyBorder="1"/>
    <xf numFmtId="0" fontId="0" fillId="0" borderId="0" xfId="0" applyBorder="1"/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2" fontId="4" fillId="0" borderId="17" xfId="0" applyNumberFormat="1" applyFont="1" applyBorder="1" applyAlignment="1">
      <alignment vertical="center"/>
    </xf>
    <xf numFmtId="0" fontId="2" fillId="0" borderId="1" xfId="0" applyNumberFormat="1" applyFont="1" applyFill="1" applyBorder="1" applyAlignment="1" applyProtection="1">
      <alignment horizontal="left"/>
    </xf>
    <xf numFmtId="0" fontId="2" fillId="0" borderId="4" xfId="0" applyNumberFormat="1" applyFont="1" applyFill="1" applyBorder="1" applyAlignment="1" applyProtection="1">
      <alignment horizontal="left"/>
    </xf>
    <xf numFmtId="0" fontId="0" fillId="0" borderId="30" xfId="0" applyNumberFormat="1" applyFont="1" applyFill="1" applyBorder="1" applyAlignment="1" applyProtection="1">
      <alignment horizontal="center"/>
    </xf>
    <xf numFmtId="0" fontId="2" fillId="0" borderId="30" xfId="0" applyNumberFormat="1" applyFont="1" applyFill="1" applyBorder="1" applyAlignment="1" applyProtection="1">
      <alignment horizontal="center"/>
    </xf>
    <xf numFmtId="0" fontId="5" fillId="0" borderId="34" xfId="0" applyFont="1" applyFill="1" applyBorder="1" applyAlignment="1">
      <alignment vertical="center" wrapText="1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4" fillId="0" borderId="27" xfId="0" applyNumberFormat="1" applyFont="1" applyFill="1" applyBorder="1" applyAlignment="1" applyProtection="1">
      <alignment vertical="center" wrapText="1"/>
    </xf>
    <xf numFmtId="4" fontId="7" fillId="2" borderId="3" xfId="0" applyNumberFormat="1" applyFont="1" applyFill="1" applyBorder="1" applyAlignment="1">
      <alignment horizontal="center" vertical="center"/>
    </xf>
    <xf numFmtId="0" fontId="4" fillId="0" borderId="31" xfId="0" applyNumberFormat="1" applyFont="1" applyFill="1" applyBorder="1" applyAlignment="1" applyProtection="1">
      <alignment vertical="center" wrapText="1"/>
    </xf>
    <xf numFmtId="0" fontId="4" fillId="0" borderId="7" xfId="0" applyNumberFormat="1" applyFont="1" applyFill="1" applyBorder="1" applyAlignment="1" applyProtection="1">
      <alignment vertical="center" wrapText="1"/>
    </xf>
    <xf numFmtId="0" fontId="0" fillId="0" borderId="29" xfId="0" applyNumberFormat="1" applyFont="1" applyFill="1" applyBorder="1" applyAlignment="1" applyProtection="1"/>
    <xf numFmtId="0" fontId="0" fillId="0" borderId="30" xfId="0" applyNumberFormat="1" applyFont="1" applyFill="1" applyBorder="1" applyAlignment="1" applyProtection="1"/>
    <xf numFmtId="0" fontId="0" fillId="0" borderId="36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11" fillId="0" borderId="19" xfId="0" applyNumberFormat="1" applyFont="1" applyFill="1" applyBorder="1" applyAlignment="1" applyProtection="1">
      <alignment horizontal="left" vertical="center" wrapText="1"/>
    </xf>
    <xf numFmtId="0" fontId="11" fillId="0" borderId="34" xfId="0" applyNumberFormat="1" applyFont="1" applyFill="1" applyBorder="1" applyAlignment="1" applyProtection="1">
      <alignment horizontal="left" vertical="center"/>
    </xf>
    <xf numFmtId="0" fontId="2" fillId="0" borderId="25" xfId="0" applyNumberFormat="1" applyFont="1" applyFill="1" applyBorder="1" applyAlignment="1" applyProtection="1">
      <alignment horizontal="left"/>
    </xf>
    <xf numFmtId="0" fontId="2" fillId="0" borderId="5" xfId="0" applyNumberFormat="1" applyFont="1" applyFill="1" applyBorder="1" applyAlignment="1" applyProtection="1">
      <alignment horizontal="left"/>
    </xf>
    <xf numFmtId="0" fontId="4" fillId="0" borderId="37" xfId="0" applyNumberFormat="1" applyFont="1" applyFill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left" vertical="center" wrapText="1"/>
    </xf>
    <xf numFmtId="4" fontId="0" fillId="0" borderId="0" xfId="0" applyNumberFormat="1" applyFont="1" applyFill="1" applyBorder="1" applyAlignment="1" applyProtection="1"/>
    <xf numFmtId="4" fontId="0" fillId="3" borderId="27" xfId="0" applyNumberFormat="1" applyFont="1" applyFill="1" applyBorder="1" applyAlignment="1" applyProtection="1">
      <alignment horizontal="center"/>
    </xf>
    <xf numFmtId="4" fontId="0" fillId="3" borderId="1" xfId="0" applyNumberFormat="1" applyFill="1" applyBorder="1" applyAlignment="1">
      <alignment vertical="center"/>
    </xf>
    <xf numFmtId="4" fontId="0" fillId="3" borderId="1" xfId="0" applyNumberFormat="1" applyFont="1" applyFill="1" applyBorder="1" applyAlignment="1" applyProtection="1"/>
    <xf numFmtId="4" fontId="0" fillId="3" borderId="25" xfId="0" applyNumberFormat="1" applyFont="1" applyFill="1" applyBorder="1" applyAlignment="1" applyProtection="1"/>
    <xf numFmtId="4" fontId="0" fillId="3" borderId="7" xfId="0" applyNumberFormat="1" applyFill="1" applyBorder="1" applyAlignment="1">
      <alignment vertical="center"/>
    </xf>
    <xf numFmtId="0" fontId="0" fillId="2" borderId="0" xfId="0" applyNumberFormat="1" applyFont="1" applyFill="1" applyBorder="1" applyAlignment="1" applyProtection="1"/>
    <xf numFmtId="0" fontId="1" fillId="0" borderId="10" xfId="0" applyFont="1" applyBorder="1" applyAlignment="1" applyProtection="1">
      <alignment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/>
    </xf>
    <xf numFmtId="0" fontId="10" fillId="0" borderId="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right" vertical="center" wrapText="1"/>
    </xf>
    <xf numFmtId="0" fontId="0" fillId="0" borderId="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/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3" borderId="31" xfId="0" applyNumberFormat="1" applyFont="1" applyFill="1" applyBorder="1" applyAlignment="1" applyProtection="1">
      <alignment horizontal="center" vertical="center" wrapText="1"/>
    </xf>
    <xf numFmtId="0" fontId="4" fillId="3" borderId="32" xfId="0" applyNumberFormat="1" applyFont="1" applyFill="1" applyBorder="1" applyAlignment="1" applyProtection="1">
      <alignment horizontal="center" vertical="center" wrapText="1"/>
    </xf>
    <xf numFmtId="0" fontId="4" fillId="3" borderId="33" xfId="0" applyNumberFormat="1" applyFont="1" applyFill="1" applyBorder="1" applyAlignment="1" applyProtection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4" fontId="7" fillId="2" borderId="24" xfId="0" applyNumberFormat="1" applyFont="1" applyFill="1" applyBorder="1" applyAlignment="1">
      <alignment horizontal="center" vertical="center"/>
    </xf>
    <xf numFmtId="2" fontId="3" fillId="0" borderId="31" xfId="0" applyNumberFormat="1" applyFont="1" applyFill="1" applyBorder="1" applyAlignment="1" applyProtection="1">
      <alignment horizontal="center" vertical="center"/>
    </xf>
    <xf numFmtId="0" fontId="3" fillId="0" borderId="32" xfId="0" applyNumberFormat="1" applyFont="1" applyFill="1" applyBorder="1" applyAlignment="1" applyProtection="1">
      <alignment horizontal="center" vertical="center"/>
    </xf>
    <xf numFmtId="0" fontId="3" fillId="0" borderId="33" xfId="0" applyNumberFormat="1" applyFont="1" applyFill="1" applyBorder="1" applyAlignment="1" applyProtection="1">
      <alignment horizontal="center" vertical="center"/>
    </xf>
    <xf numFmtId="4" fontId="7" fillId="2" borderId="22" xfId="0" applyNumberFormat="1" applyFont="1" applyFill="1" applyBorder="1" applyAlignment="1">
      <alignment horizontal="center" vertical="center"/>
    </xf>
    <xf numFmtId="4" fontId="7" fillId="2" borderId="35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4" fontId="0" fillId="3" borderId="31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4" fontId="0" fillId="3" borderId="33" xfId="0" applyNumberFormat="1" applyFont="1" applyFill="1" applyBorder="1" applyAlignment="1" applyProtection="1">
      <alignment horizontal="center"/>
    </xf>
    <xf numFmtId="0" fontId="4" fillId="0" borderId="37" xfId="0" applyNumberFormat="1" applyFont="1" applyFill="1" applyBorder="1" applyAlignment="1" applyProtection="1">
      <alignment horizontal="left" vertical="center" wrapText="1"/>
    </xf>
    <xf numFmtId="0" fontId="4" fillId="0" borderId="38" xfId="0" applyNumberFormat="1" applyFont="1" applyFill="1" applyBorder="1" applyAlignment="1" applyProtection="1">
      <alignment horizontal="left" vertical="center" wrapText="1"/>
    </xf>
    <xf numFmtId="4" fontId="7" fillId="2" borderId="10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  <xf numFmtId="0" fontId="13" fillId="0" borderId="44" xfId="0" applyNumberFormat="1" applyFont="1" applyFill="1" applyBorder="1" applyAlignment="1" applyProtection="1">
      <alignment horizontal="center" vertical="center"/>
    </xf>
    <xf numFmtId="0" fontId="13" fillId="0" borderId="46" xfId="0" applyNumberFormat="1" applyFont="1" applyFill="1" applyBorder="1" applyAlignment="1" applyProtection="1">
      <alignment horizontal="center" vertical="center"/>
    </xf>
    <xf numFmtId="0" fontId="13" fillId="0" borderId="41" xfId="0" applyNumberFormat="1" applyFont="1" applyFill="1" applyBorder="1" applyAlignment="1" applyProtection="1">
      <alignment horizontal="center" vertical="center"/>
    </xf>
    <xf numFmtId="0" fontId="13" fillId="0" borderId="45" xfId="0" applyNumberFormat="1" applyFont="1" applyFill="1" applyBorder="1" applyAlignment="1" applyProtection="1">
      <alignment horizontal="center" vertical="center"/>
    </xf>
    <xf numFmtId="0" fontId="13" fillId="0" borderId="40" xfId="0" applyNumberFormat="1" applyFont="1" applyFill="1" applyBorder="1" applyAlignment="1" applyProtection="1">
      <alignment horizontal="center" vertical="center"/>
    </xf>
    <xf numFmtId="0" fontId="13" fillId="0" borderId="43" xfId="0" applyNumberFormat="1" applyFont="1" applyFill="1" applyBorder="1" applyAlignment="1" applyProtection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25" xfId="0" applyNumberFormat="1" applyFill="1" applyBorder="1" applyAlignment="1">
      <alignment horizontal="center" vertical="center"/>
    </xf>
    <xf numFmtId="4" fontId="0" fillId="3" borderId="19" xfId="0" applyNumberFormat="1" applyFill="1" applyBorder="1" applyAlignment="1">
      <alignment horizontal="center" vertical="center"/>
    </xf>
    <xf numFmtId="4" fontId="0" fillId="3" borderId="3" xfId="0" applyNumberFormat="1" applyFill="1" applyBorder="1" applyAlignment="1">
      <alignment horizontal="center" vertical="center"/>
    </xf>
    <xf numFmtId="0" fontId="0" fillId="0" borderId="40" xfId="0" applyNumberFormat="1" applyFont="1" applyFill="1" applyBorder="1" applyAlignment="1" applyProtection="1">
      <alignment horizontal="center"/>
    </xf>
    <xf numFmtId="0" fontId="5" fillId="0" borderId="5" xfId="0" applyNumberFormat="1" applyFont="1" applyFill="1" applyBorder="1" applyAlignment="1" applyProtection="1">
      <alignment horizontal="left" wrapText="1"/>
    </xf>
    <xf numFmtId="0" fontId="5" fillId="0" borderId="6" xfId="0" applyNumberFormat="1" applyFont="1" applyFill="1" applyBorder="1" applyAlignment="1" applyProtection="1">
      <alignment horizontal="left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4" fontId="0" fillId="3" borderId="28" xfId="0" applyNumberFormat="1" applyFont="1" applyFill="1" applyBorder="1" applyAlignment="1" applyProtection="1">
      <alignment horizontal="center"/>
    </xf>
    <xf numFmtId="4" fontId="0" fillId="3" borderId="30" xfId="0" applyNumberFormat="1" applyFont="1" applyFill="1" applyBorder="1" applyAlignment="1" applyProtection="1">
      <alignment horizontal="center"/>
    </xf>
    <xf numFmtId="4" fontId="0" fillId="3" borderId="39" xfId="0" applyNumberFormat="1" applyFont="1" applyFill="1" applyBorder="1" applyAlignment="1" applyProtection="1">
      <alignment horizontal="center"/>
    </xf>
    <xf numFmtId="4" fontId="0" fillId="3" borderId="36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0" fillId="3" borderId="34" xfId="0" applyNumberFormat="1" applyFont="1" applyFill="1" applyBorder="1" applyAlignment="1" applyProtection="1">
      <alignment horizontal="center"/>
    </xf>
    <xf numFmtId="2" fontId="12" fillId="0" borderId="41" xfId="0" applyNumberFormat="1" applyFont="1" applyFill="1" applyBorder="1" applyAlignment="1" applyProtection="1">
      <alignment horizontal="center" vertical="center"/>
    </xf>
    <xf numFmtId="2" fontId="12" fillId="0" borderId="42" xfId="0" applyNumberFormat="1" applyFont="1" applyFill="1" applyBorder="1" applyAlignment="1" applyProtection="1">
      <alignment horizontal="center" vertical="center"/>
    </xf>
    <xf numFmtId="2" fontId="12" fillId="0" borderId="43" xfId="0" applyNumberFormat="1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1"/>
  <sheetViews>
    <sheetView tabSelected="1" topLeftCell="A176" zoomScaleNormal="100" workbookViewId="0">
      <selection activeCell="F205" sqref="F205"/>
    </sheetView>
  </sheetViews>
  <sheetFormatPr defaultColWidth="9.140625" defaultRowHeight="12.75" customHeight="1" x14ac:dyDescent="0.2"/>
  <cols>
    <col min="1" max="1" width="10" customWidth="1"/>
    <col min="2" max="2" width="13.85546875" style="2" customWidth="1"/>
    <col min="3" max="3" width="22.7109375" style="2" customWidth="1"/>
    <col min="4" max="4" width="25.7109375" customWidth="1"/>
    <col min="5" max="5" width="20.7109375" customWidth="1"/>
    <col min="6" max="6" width="18" customWidth="1"/>
    <col min="7" max="7" width="24.140625" customWidth="1"/>
    <col min="8" max="8" width="38.5703125" customWidth="1"/>
    <col min="9" max="9" width="25.28515625" customWidth="1"/>
    <col min="10" max="10" width="32" customWidth="1"/>
  </cols>
  <sheetData>
    <row r="1" spans="1:8" ht="12.75" customHeight="1" x14ac:dyDescent="0.2">
      <c r="C1"/>
      <c r="F1" s="65"/>
      <c r="G1" s="65"/>
    </row>
    <row r="2" spans="1:8" ht="18" customHeight="1" thickBot="1" x14ac:dyDescent="0.25">
      <c r="B2" s="75"/>
      <c r="C2"/>
      <c r="G2" s="75"/>
      <c r="H2" s="76" t="s">
        <v>349</v>
      </c>
    </row>
    <row r="3" spans="1:8" ht="12.75" customHeight="1" x14ac:dyDescent="0.2">
      <c r="A3" s="108" t="s">
        <v>340</v>
      </c>
      <c r="B3" s="109"/>
      <c r="C3" s="109"/>
      <c r="D3" s="109"/>
      <c r="E3" s="109"/>
      <c r="F3" s="109"/>
      <c r="G3" s="109"/>
      <c r="H3" s="110"/>
    </row>
    <row r="4" spans="1:8" ht="25.5" customHeight="1" thickBot="1" x14ac:dyDescent="0.25">
      <c r="A4" s="111"/>
      <c r="B4" s="112"/>
      <c r="C4" s="112"/>
      <c r="D4" s="112"/>
      <c r="E4" s="112"/>
      <c r="F4" s="112"/>
      <c r="G4" s="112"/>
      <c r="H4" s="113"/>
    </row>
    <row r="6" spans="1:8" ht="21.75" customHeight="1" x14ac:dyDescent="0.25">
      <c r="A6" s="1" t="s">
        <v>108</v>
      </c>
      <c r="B6" s="1"/>
      <c r="C6" s="1"/>
    </row>
    <row r="7" spans="1:8" ht="12.75" customHeight="1" thickBot="1" x14ac:dyDescent="0.25"/>
    <row r="8" spans="1:8" ht="36" customHeight="1" thickBot="1" x14ac:dyDescent="0.25">
      <c r="A8" s="66" t="s">
        <v>0</v>
      </c>
      <c r="B8" s="67" t="s">
        <v>1</v>
      </c>
      <c r="C8" s="68" t="s">
        <v>341</v>
      </c>
      <c r="D8" s="66" t="s">
        <v>2</v>
      </c>
      <c r="E8" s="69" t="s">
        <v>106</v>
      </c>
      <c r="F8" s="70" t="s">
        <v>107</v>
      </c>
      <c r="G8" s="3" t="s">
        <v>346</v>
      </c>
      <c r="H8" s="3" t="s">
        <v>337</v>
      </c>
    </row>
    <row r="9" spans="1:8" ht="14.25" customHeight="1" x14ac:dyDescent="0.2">
      <c r="A9" s="4" t="s">
        <v>101</v>
      </c>
      <c r="B9" s="71">
        <v>106</v>
      </c>
      <c r="C9" s="74">
        <v>26.5</v>
      </c>
      <c r="D9" s="6" t="s">
        <v>4</v>
      </c>
      <c r="E9" s="6" t="s">
        <v>112</v>
      </c>
      <c r="F9" s="72" t="s">
        <v>109</v>
      </c>
      <c r="G9" s="131">
        <f>SUM(C9:C97)</f>
        <v>1539.5699999999997</v>
      </c>
      <c r="H9" s="87"/>
    </row>
    <row r="10" spans="1:8" ht="12.75" customHeight="1" x14ac:dyDescent="0.2">
      <c r="A10" s="4" t="s">
        <v>101</v>
      </c>
      <c r="B10" s="71">
        <v>107</v>
      </c>
      <c r="C10" s="74">
        <v>17.5</v>
      </c>
      <c r="D10" s="6" t="s">
        <v>4</v>
      </c>
      <c r="E10" s="6" t="s">
        <v>112</v>
      </c>
      <c r="F10" s="72" t="s">
        <v>109</v>
      </c>
      <c r="G10" s="132"/>
      <c r="H10" s="88"/>
    </row>
    <row r="11" spans="1:8" ht="12" customHeight="1" x14ac:dyDescent="0.2">
      <c r="A11" s="4" t="s">
        <v>101</v>
      </c>
      <c r="B11" s="71">
        <v>108</v>
      </c>
      <c r="C11" s="74">
        <v>28</v>
      </c>
      <c r="D11" s="6" t="s">
        <v>4</v>
      </c>
      <c r="E11" s="73" t="s">
        <v>113</v>
      </c>
      <c r="F11" s="72" t="s">
        <v>109</v>
      </c>
      <c r="G11" s="132"/>
      <c r="H11" s="88"/>
    </row>
    <row r="12" spans="1:8" ht="12" customHeight="1" x14ac:dyDescent="0.2">
      <c r="A12" s="4" t="s">
        <v>101</v>
      </c>
      <c r="B12" s="71">
        <v>111</v>
      </c>
      <c r="C12" s="74">
        <v>7.6</v>
      </c>
      <c r="D12" s="6" t="s">
        <v>4</v>
      </c>
      <c r="E12" s="6" t="s">
        <v>112</v>
      </c>
      <c r="F12" s="72" t="s">
        <v>109</v>
      </c>
      <c r="G12" s="132"/>
      <c r="H12" s="88"/>
    </row>
    <row r="13" spans="1:8" ht="12" customHeight="1" x14ac:dyDescent="0.2">
      <c r="A13" s="4" t="s">
        <v>101</v>
      </c>
      <c r="B13" s="71">
        <v>112</v>
      </c>
      <c r="C13" s="74">
        <v>24</v>
      </c>
      <c r="D13" s="6" t="s">
        <v>4</v>
      </c>
      <c r="E13" s="6" t="s">
        <v>112</v>
      </c>
      <c r="F13" s="72" t="s">
        <v>109</v>
      </c>
      <c r="G13" s="132"/>
      <c r="H13" s="88"/>
    </row>
    <row r="14" spans="1:8" ht="12" customHeight="1" x14ac:dyDescent="0.2">
      <c r="A14" s="4" t="s">
        <v>101</v>
      </c>
      <c r="B14" s="71">
        <v>116</v>
      </c>
      <c r="C14" s="74">
        <v>30.5</v>
      </c>
      <c r="D14" s="6" t="s">
        <v>4</v>
      </c>
      <c r="E14" s="6" t="s">
        <v>112</v>
      </c>
      <c r="F14" s="72" t="s">
        <v>109</v>
      </c>
      <c r="G14" s="132"/>
      <c r="H14" s="88"/>
    </row>
    <row r="15" spans="1:8" ht="15" customHeight="1" x14ac:dyDescent="0.2">
      <c r="A15" s="4" t="s">
        <v>101</v>
      </c>
      <c r="B15" s="71">
        <v>125</v>
      </c>
      <c r="C15" s="74">
        <v>19</v>
      </c>
      <c r="D15" s="6" t="s">
        <v>13</v>
      </c>
      <c r="E15" s="6" t="s">
        <v>112</v>
      </c>
      <c r="F15" s="72" t="s">
        <v>109</v>
      </c>
      <c r="G15" s="132"/>
      <c r="H15" s="88"/>
    </row>
    <row r="16" spans="1:8" ht="12.75" customHeight="1" x14ac:dyDescent="0.2">
      <c r="A16" s="4" t="s">
        <v>101</v>
      </c>
      <c r="B16" s="5" t="s">
        <v>3</v>
      </c>
      <c r="C16" s="24">
        <v>9.18</v>
      </c>
      <c r="D16" s="4" t="s">
        <v>4</v>
      </c>
      <c r="E16" s="4" t="s">
        <v>112</v>
      </c>
      <c r="F16" s="5" t="s">
        <v>109</v>
      </c>
      <c r="G16" s="132"/>
      <c r="H16" s="88"/>
    </row>
    <row r="17" spans="1:8" ht="12.75" customHeight="1" x14ac:dyDescent="0.2">
      <c r="A17" s="4" t="s">
        <v>101</v>
      </c>
      <c r="B17" s="5" t="s">
        <v>5</v>
      </c>
      <c r="C17" s="24">
        <v>16.18</v>
      </c>
      <c r="D17" s="4" t="s">
        <v>4</v>
      </c>
      <c r="E17" s="4" t="s">
        <v>112</v>
      </c>
      <c r="F17" s="40" t="s">
        <v>109</v>
      </c>
      <c r="G17" s="132"/>
      <c r="H17" s="88"/>
    </row>
    <row r="18" spans="1:8" ht="12.75" customHeight="1" x14ac:dyDescent="0.2">
      <c r="A18" s="6" t="s">
        <v>102</v>
      </c>
      <c r="B18" s="5" t="s">
        <v>6</v>
      </c>
      <c r="C18" s="24">
        <v>26.5</v>
      </c>
      <c r="D18" s="4" t="s">
        <v>7</v>
      </c>
      <c r="E18" s="4" t="s">
        <v>112</v>
      </c>
      <c r="F18" s="40" t="s">
        <v>109</v>
      </c>
      <c r="G18" s="132"/>
      <c r="H18" s="88"/>
    </row>
    <row r="19" spans="1:8" ht="12.75" customHeight="1" x14ac:dyDescent="0.2">
      <c r="A19" s="6" t="s">
        <v>101</v>
      </c>
      <c r="B19" s="5" t="s">
        <v>8</v>
      </c>
      <c r="C19" s="24">
        <v>14.03</v>
      </c>
      <c r="D19" s="4" t="s">
        <v>9</v>
      </c>
      <c r="E19" s="4" t="s">
        <v>113</v>
      </c>
      <c r="F19" s="41" t="s">
        <v>110</v>
      </c>
      <c r="G19" s="132"/>
      <c r="H19" s="88"/>
    </row>
    <row r="20" spans="1:8" ht="12.75" customHeight="1" x14ac:dyDescent="0.2">
      <c r="A20" s="4" t="s">
        <v>101</v>
      </c>
      <c r="B20" s="5" t="s">
        <v>10</v>
      </c>
      <c r="C20" s="24">
        <v>10.94</v>
      </c>
      <c r="D20" s="4" t="s">
        <v>9</v>
      </c>
      <c r="E20" s="4" t="s">
        <v>113</v>
      </c>
      <c r="F20" s="41" t="s">
        <v>110</v>
      </c>
      <c r="G20" s="132"/>
      <c r="H20" s="88"/>
    </row>
    <row r="21" spans="1:8" ht="12.75" customHeight="1" x14ac:dyDescent="0.2">
      <c r="A21" s="4" t="s">
        <v>101</v>
      </c>
      <c r="B21" s="5" t="s">
        <v>11</v>
      </c>
      <c r="C21" s="24">
        <v>45.3</v>
      </c>
      <c r="D21" s="4" t="s">
        <v>4</v>
      </c>
      <c r="E21" s="4" t="s">
        <v>114</v>
      </c>
      <c r="F21" s="40" t="s">
        <v>109</v>
      </c>
      <c r="G21" s="132"/>
      <c r="H21" s="88"/>
    </row>
    <row r="22" spans="1:8" ht="12.75" customHeight="1" x14ac:dyDescent="0.2">
      <c r="A22" s="4" t="s">
        <v>101</v>
      </c>
      <c r="B22" s="5" t="s">
        <v>12</v>
      </c>
      <c r="C22" s="24">
        <v>39.020000000000003</v>
      </c>
      <c r="D22" s="4" t="s">
        <v>13</v>
      </c>
      <c r="E22" s="4" t="s">
        <v>115</v>
      </c>
      <c r="F22" s="40" t="s">
        <v>109</v>
      </c>
      <c r="G22" s="132"/>
      <c r="H22" s="88"/>
    </row>
    <row r="23" spans="1:8" ht="12.75" customHeight="1" x14ac:dyDescent="0.2">
      <c r="A23" s="4" t="s">
        <v>101</v>
      </c>
      <c r="B23" s="5" t="s">
        <v>14</v>
      </c>
      <c r="C23" s="24">
        <v>43.94</v>
      </c>
      <c r="D23" s="4" t="s">
        <v>15</v>
      </c>
      <c r="E23" s="4" t="s">
        <v>115</v>
      </c>
      <c r="F23" s="40" t="s">
        <v>109</v>
      </c>
      <c r="G23" s="132"/>
      <c r="H23" s="88"/>
    </row>
    <row r="24" spans="1:8" ht="12.75" customHeight="1" x14ac:dyDescent="0.2">
      <c r="A24" s="4" t="s">
        <v>101</v>
      </c>
      <c r="B24" s="5" t="s">
        <v>16</v>
      </c>
      <c r="C24" s="24">
        <v>4.6900000000000004</v>
      </c>
      <c r="D24" s="4" t="s">
        <v>17</v>
      </c>
      <c r="E24" s="4" t="s">
        <v>115</v>
      </c>
      <c r="F24" s="40" t="s">
        <v>109</v>
      </c>
      <c r="G24" s="132"/>
      <c r="H24" s="88"/>
    </row>
    <row r="25" spans="1:8" ht="12.75" customHeight="1" x14ac:dyDescent="0.2">
      <c r="A25" s="6" t="s">
        <v>101</v>
      </c>
      <c r="B25" s="5" t="s">
        <v>18</v>
      </c>
      <c r="C25" s="24">
        <v>6.73</v>
      </c>
      <c r="D25" s="4" t="s">
        <v>19</v>
      </c>
      <c r="E25" s="4" t="s">
        <v>115</v>
      </c>
      <c r="F25" s="40" t="s">
        <v>109</v>
      </c>
      <c r="G25" s="132"/>
      <c r="H25" s="88"/>
    </row>
    <row r="26" spans="1:8" ht="12.75" customHeight="1" x14ac:dyDescent="0.2">
      <c r="A26" s="6" t="s">
        <v>101</v>
      </c>
      <c r="B26" s="5" t="s">
        <v>20</v>
      </c>
      <c r="C26" s="24">
        <v>14.85</v>
      </c>
      <c r="D26" s="4" t="s">
        <v>21</v>
      </c>
      <c r="E26" s="4" t="s">
        <v>116</v>
      </c>
      <c r="F26" s="40" t="s">
        <v>109</v>
      </c>
      <c r="G26" s="132"/>
      <c r="H26" s="88"/>
    </row>
    <row r="27" spans="1:8" ht="12.75" customHeight="1" x14ac:dyDescent="0.2">
      <c r="A27" s="4" t="s">
        <v>101</v>
      </c>
      <c r="B27" s="5" t="s">
        <v>22</v>
      </c>
      <c r="C27" s="24">
        <v>7.74</v>
      </c>
      <c r="D27" s="4" t="s">
        <v>23</v>
      </c>
      <c r="E27" s="4" t="s">
        <v>113</v>
      </c>
      <c r="F27" s="40" t="s">
        <v>110</v>
      </c>
      <c r="G27" s="132"/>
      <c r="H27" s="88"/>
    </row>
    <row r="28" spans="1:8" ht="12.75" customHeight="1" x14ac:dyDescent="0.2">
      <c r="A28" s="4" t="s">
        <v>101</v>
      </c>
      <c r="B28" s="5" t="s">
        <v>24</v>
      </c>
      <c r="C28" s="24">
        <v>44</v>
      </c>
      <c r="D28" s="4" t="s">
        <v>25</v>
      </c>
      <c r="E28" s="4" t="s">
        <v>115</v>
      </c>
      <c r="F28" s="40" t="s">
        <v>110</v>
      </c>
      <c r="G28" s="132"/>
      <c r="H28" s="88"/>
    </row>
    <row r="29" spans="1:8" ht="12.75" customHeight="1" x14ac:dyDescent="0.2">
      <c r="A29" s="6" t="s">
        <v>101</v>
      </c>
      <c r="B29" s="5" t="s">
        <v>26</v>
      </c>
      <c r="C29" s="24">
        <v>10.43</v>
      </c>
      <c r="D29" s="4" t="s">
        <v>13</v>
      </c>
      <c r="E29" s="4" t="s">
        <v>115</v>
      </c>
      <c r="F29" s="40" t="s">
        <v>109</v>
      </c>
      <c r="G29" s="132"/>
      <c r="H29" s="88"/>
    </row>
    <row r="30" spans="1:8" ht="12.75" customHeight="1" x14ac:dyDescent="0.2">
      <c r="A30" s="4" t="s">
        <v>101</v>
      </c>
      <c r="B30" s="5" t="s">
        <v>28</v>
      </c>
      <c r="C30" s="24">
        <v>2.4700000000000002</v>
      </c>
      <c r="D30" s="4" t="s">
        <v>29</v>
      </c>
      <c r="E30" s="4" t="s">
        <v>115</v>
      </c>
      <c r="F30" s="40" t="s">
        <v>109</v>
      </c>
      <c r="G30" s="132"/>
      <c r="H30" s="88"/>
    </row>
    <row r="31" spans="1:8" ht="12.75" customHeight="1" x14ac:dyDescent="0.2">
      <c r="A31" s="4" t="s">
        <v>101</v>
      </c>
      <c r="B31" s="5" t="s">
        <v>30</v>
      </c>
      <c r="C31" s="24">
        <v>1.65</v>
      </c>
      <c r="D31" s="4" t="s">
        <v>31</v>
      </c>
      <c r="E31" s="4" t="s">
        <v>115</v>
      </c>
      <c r="F31" s="40" t="s">
        <v>109</v>
      </c>
      <c r="G31" s="132"/>
      <c r="H31" s="88"/>
    </row>
    <row r="32" spans="1:8" ht="12.75" customHeight="1" x14ac:dyDescent="0.2">
      <c r="A32" s="6" t="s">
        <v>101</v>
      </c>
      <c r="B32" s="5" t="s">
        <v>32</v>
      </c>
      <c r="C32" s="24">
        <v>1.4</v>
      </c>
      <c r="D32" s="4" t="s">
        <v>31</v>
      </c>
      <c r="E32" s="4" t="s">
        <v>115</v>
      </c>
      <c r="F32" s="40" t="s">
        <v>109</v>
      </c>
      <c r="G32" s="132"/>
      <c r="H32" s="88"/>
    </row>
    <row r="33" spans="1:8" ht="12.75" customHeight="1" x14ac:dyDescent="0.2">
      <c r="A33" s="6" t="s">
        <v>101</v>
      </c>
      <c r="B33" s="5" t="s">
        <v>33</v>
      </c>
      <c r="C33" s="24">
        <v>2.94</v>
      </c>
      <c r="D33" s="4" t="s">
        <v>34</v>
      </c>
      <c r="E33" s="4" t="s">
        <v>115</v>
      </c>
      <c r="F33" s="40" t="s">
        <v>109</v>
      </c>
      <c r="G33" s="132"/>
      <c r="H33" s="88"/>
    </row>
    <row r="34" spans="1:8" ht="12.75" customHeight="1" x14ac:dyDescent="0.2">
      <c r="A34" s="4" t="s">
        <v>101</v>
      </c>
      <c r="B34" s="5" t="s">
        <v>35</v>
      </c>
      <c r="C34" s="24">
        <v>1.19</v>
      </c>
      <c r="D34" s="4" t="s">
        <v>31</v>
      </c>
      <c r="E34" s="4" t="s">
        <v>115</v>
      </c>
      <c r="F34" s="40" t="s">
        <v>109</v>
      </c>
      <c r="G34" s="132"/>
      <c r="H34" s="88"/>
    </row>
    <row r="35" spans="1:8" ht="12.75" customHeight="1" x14ac:dyDescent="0.2">
      <c r="A35" s="4" t="s">
        <v>101</v>
      </c>
      <c r="B35" s="5" t="s">
        <v>36</v>
      </c>
      <c r="C35" s="24">
        <v>1.4</v>
      </c>
      <c r="D35" s="4" t="s">
        <v>31</v>
      </c>
      <c r="E35" s="4" t="s">
        <v>115</v>
      </c>
      <c r="F35" s="40" t="s">
        <v>109</v>
      </c>
      <c r="G35" s="132"/>
      <c r="H35" s="88"/>
    </row>
    <row r="36" spans="1:8" ht="12.75" customHeight="1" x14ac:dyDescent="0.2">
      <c r="A36" s="6" t="s">
        <v>101</v>
      </c>
      <c r="B36" s="5" t="s">
        <v>37</v>
      </c>
      <c r="C36" s="24">
        <v>7.31</v>
      </c>
      <c r="D36" s="4" t="s">
        <v>27</v>
      </c>
      <c r="E36" s="4" t="s">
        <v>115</v>
      </c>
      <c r="F36" s="40" t="s">
        <v>109</v>
      </c>
      <c r="G36" s="132"/>
      <c r="H36" s="88"/>
    </row>
    <row r="37" spans="1:8" ht="12.75" customHeight="1" x14ac:dyDescent="0.2">
      <c r="A37" s="6" t="s">
        <v>103</v>
      </c>
      <c r="B37" s="5" t="s">
        <v>38</v>
      </c>
      <c r="C37" s="24">
        <v>14.85</v>
      </c>
      <c r="D37" s="4" t="s">
        <v>21</v>
      </c>
      <c r="E37" s="4" t="s">
        <v>116</v>
      </c>
      <c r="F37" s="40" t="s">
        <v>109</v>
      </c>
      <c r="G37" s="132"/>
      <c r="H37" s="88"/>
    </row>
    <row r="38" spans="1:8" ht="12.75" customHeight="1" x14ac:dyDescent="0.2">
      <c r="A38" s="6" t="s">
        <v>103</v>
      </c>
      <c r="B38" s="5" t="s">
        <v>39</v>
      </c>
      <c r="C38" s="24">
        <v>17.510000000000002</v>
      </c>
      <c r="D38" s="4" t="s">
        <v>4</v>
      </c>
      <c r="E38" s="4" t="s">
        <v>112</v>
      </c>
      <c r="F38" s="40" t="s">
        <v>109</v>
      </c>
      <c r="G38" s="132"/>
      <c r="H38" s="88"/>
    </row>
    <row r="39" spans="1:8" ht="12.75" customHeight="1" x14ac:dyDescent="0.2">
      <c r="A39" s="6" t="s">
        <v>103</v>
      </c>
      <c r="B39" s="5" t="s">
        <v>40</v>
      </c>
      <c r="C39" s="24">
        <v>17.77</v>
      </c>
      <c r="D39" s="4" t="s">
        <v>4</v>
      </c>
      <c r="E39" s="4" t="s">
        <v>112</v>
      </c>
      <c r="F39" s="40" t="s">
        <v>109</v>
      </c>
      <c r="G39" s="132"/>
      <c r="H39" s="88"/>
    </row>
    <row r="40" spans="1:8" ht="12.75" customHeight="1" x14ac:dyDescent="0.2">
      <c r="A40" s="6" t="s">
        <v>103</v>
      </c>
      <c r="B40" s="5" t="s">
        <v>41</v>
      </c>
      <c r="C40" s="24">
        <v>28.07</v>
      </c>
      <c r="D40" s="4" t="s">
        <v>4</v>
      </c>
      <c r="E40" s="4" t="s">
        <v>112</v>
      </c>
      <c r="F40" s="40" t="s">
        <v>109</v>
      </c>
      <c r="G40" s="132"/>
      <c r="H40" s="88"/>
    </row>
    <row r="41" spans="1:8" ht="12.75" customHeight="1" x14ac:dyDescent="0.2">
      <c r="A41" s="6" t="s">
        <v>103</v>
      </c>
      <c r="B41" s="5" t="s">
        <v>42</v>
      </c>
      <c r="C41" s="24">
        <v>26.52</v>
      </c>
      <c r="D41" s="4" t="s">
        <v>4</v>
      </c>
      <c r="E41" s="4" t="s">
        <v>112</v>
      </c>
      <c r="F41" s="40" t="s">
        <v>109</v>
      </c>
      <c r="G41" s="132"/>
      <c r="H41" s="88"/>
    </row>
    <row r="42" spans="1:8" ht="12.75" customHeight="1" x14ac:dyDescent="0.2">
      <c r="A42" s="6" t="s">
        <v>103</v>
      </c>
      <c r="B42" s="5" t="s">
        <v>43</v>
      </c>
      <c r="C42" s="24">
        <v>28.07</v>
      </c>
      <c r="D42" s="4" t="s">
        <v>4</v>
      </c>
      <c r="E42" s="4" t="s">
        <v>112</v>
      </c>
      <c r="F42" s="40" t="s">
        <v>109</v>
      </c>
      <c r="G42" s="132"/>
      <c r="H42" s="88"/>
    </row>
    <row r="43" spans="1:8" ht="12.75" customHeight="1" x14ac:dyDescent="0.2">
      <c r="A43" s="6" t="s">
        <v>103</v>
      </c>
      <c r="B43" s="5" t="s">
        <v>44</v>
      </c>
      <c r="C43" s="24">
        <v>18.91</v>
      </c>
      <c r="D43" s="4" t="s">
        <v>4</v>
      </c>
      <c r="E43" s="4" t="s">
        <v>112</v>
      </c>
      <c r="F43" s="40" t="s">
        <v>109</v>
      </c>
      <c r="G43" s="132"/>
      <c r="H43" s="88"/>
    </row>
    <row r="44" spans="1:8" ht="12.75" customHeight="1" x14ac:dyDescent="0.2">
      <c r="A44" s="6" t="s">
        <v>103</v>
      </c>
      <c r="B44" s="5" t="s">
        <v>45</v>
      </c>
      <c r="C44" s="24">
        <v>29.98</v>
      </c>
      <c r="D44" s="4" t="s">
        <v>4</v>
      </c>
      <c r="E44" s="4" t="s">
        <v>112</v>
      </c>
      <c r="F44" s="40" t="s">
        <v>109</v>
      </c>
      <c r="G44" s="132"/>
      <c r="H44" s="88"/>
    </row>
    <row r="45" spans="1:8" ht="12.75" customHeight="1" x14ac:dyDescent="0.2">
      <c r="A45" s="6" t="s">
        <v>103</v>
      </c>
      <c r="B45" s="5" t="s">
        <v>46</v>
      </c>
      <c r="C45" s="24">
        <v>27.98</v>
      </c>
      <c r="D45" s="4" t="s">
        <v>4</v>
      </c>
      <c r="E45" s="4" t="s">
        <v>112</v>
      </c>
      <c r="F45" s="40" t="s">
        <v>109</v>
      </c>
      <c r="G45" s="132"/>
      <c r="H45" s="88"/>
    </row>
    <row r="46" spans="1:8" ht="12.75" customHeight="1" x14ac:dyDescent="0.2">
      <c r="A46" s="6" t="s">
        <v>103</v>
      </c>
      <c r="B46" s="5" t="s">
        <v>47</v>
      </c>
      <c r="C46" s="24">
        <v>17.07</v>
      </c>
      <c r="D46" s="4" t="s">
        <v>4</v>
      </c>
      <c r="E46" s="4" t="s">
        <v>112</v>
      </c>
      <c r="F46" s="40" t="s">
        <v>109</v>
      </c>
      <c r="G46" s="132"/>
      <c r="H46" s="88"/>
    </row>
    <row r="47" spans="1:8" ht="12.75" customHeight="1" x14ac:dyDescent="0.2">
      <c r="A47" s="6" t="s">
        <v>103</v>
      </c>
      <c r="B47" s="5" t="s">
        <v>48</v>
      </c>
      <c r="C47" s="24">
        <v>18.91</v>
      </c>
      <c r="D47" s="4" t="s">
        <v>4</v>
      </c>
      <c r="E47" s="4" t="s">
        <v>112</v>
      </c>
      <c r="F47" s="40" t="s">
        <v>109</v>
      </c>
      <c r="G47" s="132"/>
      <c r="H47" s="88"/>
    </row>
    <row r="48" spans="1:8" ht="12.75" customHeight="1" x14ac:dyDescent="0.2">
      <c r="A48" s="6" t="s">
        <v>103</v>
      </c>
      <c r="B48" s="5" t="s">
        <v>49</v>
      </c>
      <c r="C48" s="24">
        <v>34.75</v>
      </c>
      <c r="D48" s="4" t="s">
        <v>4</v>
      </c>
      <c r="E48" s="4" t="s">
        <v>112</v>
      </c>
      <c r="F48" s="40" t="s">
        <v>109</v>
      </c>
      <c r="G48" s="132"/>
      <c r="H48" s="88"/>
    </row>
    <row r="49" spans="1:8" ht="12.75" customHeight="1" x14ac:dyDescent="0.2">
      <c r="A49" s="6" t="s">
        <v>103</v>
      </c>
      <c r="B49" s="5" t="s">
        <v>50</v>
      </c>
      <c r="C49" s="24">
        <v>13.53</v>
      </c>
      <c r="D49" s="4" t="s">
        <v>4</v>
      </c>
      <c r="E49" s="4" t="s">
        <v>112</v>
      </c>
      <c r="F49" s="40" t="s">
        <v>109</v>
      </c>
      <c r="G49" s="132"/>
      <c r="H49" s="88"/>
    </row>
    <row r="50" spans="1:8" ht="12.75" customHeight="1" x14ac:dyDescent="0.2">
      <c r="A50" s="6" t="s">
        <v>103</v>
      </c>
      <c r="B50" s="5" t="s">
        <v>51</v>
      </c>
      <c r="C50" s="24">
        <v>27.68</v>
      </c>
      <c r="D50" s="4" t="s">
        <v>4</v>
      </c>
      <c r="E50" s="4" t="s">
        <v>112</v>
      </c>
      <c r="F50" s="40" t="s">
        <v>109</v>
      </c>
      <c r="G50" s="132"/>
      <c r="H50" s="88"/>
    </row>
    <row r="51" spans="1:8" ht="12.75" customHeight="1" x14ac:dyDescent="0.2">
      <c r="A51" s="6" t="s">
        <v>103</v>
      </c>
      <c r="B51" s="5" t="s">
        <v>52</v>
      </c>
      <c r="C51" s="24">
        <v>10.5</v>
      </c>
      <c r="D51" s="4" t="s">
        <v>27</v>
      </c>
      <c r="E51" s="4" t="s">
        <v>113</v>
      </c>
      <c r="F51" s="40" t="s">
        <v>109</v>
      </c>
      <c r="G51" s="132"/>
      <c r="H51" s="88"/>
    </row>
    <row r="52" spans="1:8" ht="12.75" customHeight="1" x14ac:dyDescent="0.2">
      <c r="A52" s="6" t="s">
        <v>103</v>
      </c>
      <c r="B52" s="5" t="s">
        <v>53</v>
      </c>
      <c r="C52" s="24">
        <v>28.07</v>
      </c>
      <c r="D52" s="4" t="s">
        <v>4</v>
      </c>
      <c r="E52" s="4" t="s">
        <v>112</v>
      </c>
      <c r="F52" s="40" t="s">
        <v>109</v>
      </c>
      <c r="G52" s="132"/>
      <c r="H52" s="88"/>
    </row>
    <row r="53" spans="1:8" ht="12.75" customHeight="1" x14ac:dyDescent="0.2">
      <c r="A53" s="6" t="s">
        <v>103</v>
      </c>
      <c r="B53" s="5" t="s">
        <v>54</v>
      </c>
      <c r="C53" s="24">
        <v>27.29</v>
      </c>
      <c r="D53" s="4" t="s">
        <v>4</v>
      </c>
      <c r="E53" s="4" t="s">
        <v>112</v>
      </c>
      <c r="F53" s="40" t="s">
        <v>109</v>
      </c>
      <c r="G53" s="132"/>
      <c r="H53" s="88"/>
    </row>
    <row r="54" spans="1:8" ht="12.75" customHeight="1" x14ac:dyDescent="0.2">
      <c r="A54" s="6" t="s">
        <v>103</v>
      </c>
      <c r="B54" s="5" t="s">
        <v>55</v>
      </c>
      <c r="C54" s="24">
        <v>28.07</v>
      </c>
      <c r="D54" s="4" t="s">
        <v>4</v>
      </c>
      <c r="E54" s="4" t="s">
        <v>113</v>
      </c>
      <c r="F54" s="40" t="s">
        <v>109</v>
      </c>
      <c r="G54" s="132"/>
      <c r="H54" s="88"/>
    </row>
    <row r="55" spans="1:8" ht="12.75" customHeight="1" x14ac:dyDescent="0.2">
      <c r="A55" s="6" t="s">
        <v>103</v>
      </c>
      <c r="B55" s="5" t="s">
        <v>56</v>
      </c>
      <c r="C55" s="24">
        <v>18.32</v>
      </c>
      <c r="D55" s="4" t="s">
        <v>4</v>
      </c>
      <c r="E55" s="4" t="s">
        <v>112</v>
      </c>
      <c r="F55" s="40" t="s">
        <v>109</v>
      </c>
      <c r="G55" s="132"/>
      <c r="H55" s="88"/>
    </row>
    <row r="56" spans="1:8" ht="12.75" customHeight="1" x14ac:dyDescent="0.2">
      <c r="A56" s="6" t="s">
        <v>103</v>
      </c>
      <c r="B56" s="5" t="s">
        <v>58</v>
      </c>
      <c r="C56" s="24">
        <v>3.48</v>
      </c>
      <c r="D56" s="4" t="s">
        <v>17</v>
      </c>
      <c r="E56" s="4" t="s">
        <v>115</v>
      </c>
      <c r="F56" s="40" t="s">
        <v>109</v>
      </c>
      <c r="G56" s="132"/>
      <c r="H56" s="88"/>
    </row>
    <row r="57" spans="1:8" ht="12.75" customHeight="1" x14ac:dyDescent="0.2">
      <c r="A57" s="6" t="s">
        <v>103</v>
      </c>
      <c r="B57" s="5" t="s">
        <v>59</v>
      </c>
      <c r="C57" s="24">
        <v>2.94</v>
      </c>
      <c r="D57" s="4" t="s">
        <v>17</v>
      </c>
      <c r="E57" s="4" t="s">
        <v>115</v>
      </c>
      <c r="F57" s="40" t="s">
        <v>109</v>
      </c>
      <c r="G57" s="132"/>
      <c r="H57" s="88"/>
    </row>
    <row r="58" spans="1:8" ht="12.75" customHeight="1" x14ac:dyDescent="0.2">
      <c r="A58" s="6" t="s">
        <v>103</v>
      </c>
      <c r="B58" s="5" t="s">
        <v>60</v>
      </c>
      <c r="C58" s="24">
        <v>39.93</v>
      </c>
      <c r="D58" s="4" t="s">
        <v>13</v>
      </c>
      <c r="E58" s="4" t="s">
        <v>115</v>
      </c>
      <c r="F58" s="40" t="s">
        <v>109</v>
      </c>
      <c r="G58" s="132"/>
      <c r="H58" s="88"/>
    </row>
    <row r="59" spans="1:8" ht="12.75" customHeight="1" x14ac:dyDescent="0.2">
      <c r="A59" s="6" t="s">
        <v>103</v>
      </c>
      <c r="B59" s="5" t="s">
        <v>61</v>
      </c>
      <c r="C59" s="24">
        <v>9.31</v>
      </c>
      <c r="D59" s="4" t="s">
        <v>13</v>
      </c>
      <c r="E59" s="4" t="s">
        <v>115</v>
      </c>
      <c r="F59" s="40" t="s">
        <v>109</v>
      </c>
      <c r="G59" s="132"/>
      <c r="H59" s="88"/>
    </row>
    <row r="60" spans="1:8" ht="12.75" customHeight="1" x14ac:dyDescent="0.2">
      <c r="A60" s="6" t="s">
        <v>103</v>
      </c>
      <c r="B60" s="5" t="s">
        <v>62</v>
      </c>
      <c r="C60" s="24">
        <v>31.3</v>
      </c>
      <c r="D60" s="4" t="s">
        <v>13</v>
      </c>
      <c r="E60" s="4" t="s">
        <v>115</v>
      </c>
      <c r="F60" s="40" t="s">
        <v>109</v>
      </c>
      <c r="G60" s="132"/>
      <c r="H60" s="88"/>
    </row>
    <row r="61" spans="1:8" ht="12.75" customHeight="1" x14ac:dyDescent="0.2">
      <c r="A61" s="6" t="s">
        <v>103</v>
      </c>
      <c r="B61" s="5" t="s">
        <v>63</v>
      </c>
      <c r="C61" s="24">
        <v>2.94</v>
      </c>
      <c r="D61" s="4" t="s">
        <v>17</v>
      </c>
      <c r="E61" s="4" t="s">
        <v>115</v>
      </c>
      <c r="F61" s="40" t="s">
        <v>109</v>
      </c>
      <c r="G61" s="132"/>
      <c r="H61" s="88"/>
    </row>
    <row r="62" spans="1:8" ht="12.75" customHeight="1" x14ac:dyDescent="0.2">
      <c r="A62" s="6" t="s">
        <v>103</v>
      </c>
      <c r="B62" s="5" t="s">
        <v>64</v>
      </c>
      <c r="C62" s="24">
        <v>1.4</v>
      </c>
      <c r="D62" s="4" t="s">
        <v>31</v>
      </c>
      <c r="E62" s="4" t="s">
        <v>115</v>
      </c>
      <c r="F62" s="40" t="s">
        <v>109</v>
      </c>
      <c r="G62" s="132"/>
      <c r="H62" s="88"/>
    </row>
    <row r="63" spans="1:8" ht="12.75" customHeight="1" x14ac:dyDescent="0.2">
      <c r="A63" s="6" t="s">
        <v>103</v>
      </c>
      <c r="B63" s="5" t="s">
        <v>65</v>
      </c>
      <c r="C63" s="24">
        <v>1.19</v>
      </c>
      <c r="D63" s="4" t="s">
        <v>31</v>
      </c>
      <c r="E63" s="4" t="s">
        <v>115</v>
      </c>
      <c r="F63" s="40" t="s">
        <v>109</v>
      </c>
      <c r="G63" s="132"/>
      <c r="H63" s="88"/>
    </row>
    <row r="64" spans="1:8" ht="12.75" customHeight="1" x14ac:dyDescent="0.2">
      <c r="A64" s="6" t="s">
        <v>103</v>
      </c>
      <c r="B64" s="5" t="s">
        <v>66</v>
      </c>
      <c r="C64" s="24">
        <v>1.19</v>
      </c>
      <c r="D64" s="4" t="s">
        <v>31</v>
      </c>
      <c r="E64" s="4" t="s">
        <v>115</v>
      </c>
      <c r="F64" s="40" t="s">
        <v>109</v>
      </c>
      <c r="G64" s="132"/>
      <c r="H64" s="88"/>
    </row>
    <row r="65" spans="1:8" ht="12.75" customHeight="1" x14ac:dyDescent="0.2">
      <c r="A65" s="6" t="s">
        <v>103</v>
      </c>
      <c r="B65" s="5" t="s">
        <v>67</v>
      </c>
      <c r="C65" s="24">
        <v>1.4</v>
      </c>
      <c r="D65" s="4" t="s">
        <v>31</v>
      </c>
      <c r="E65" s="4" t="s">
        <v>115</v>
      </c>
      <c r="F65" s="40" t="s">
        <v>109</v>
      </c>
      <c r="G65" s="132"/>
      <c r="H65" s="88"/>
    </row>
    <row r="66" spans="1:8" ht="12.75" customHeight="1" x14ac:dyDescent="0.2">
      <c r="A66" s="6" t="s">
        <v>103</v>
      </c>
      <c r="B66" s="5" t="s">
        <v>68</v>
      </c>
      <c r="C66" s="24">
        <v>1.53</v>
      </c>
      <c r="D66" s="4" t="s">
        <v>31</v>
      </c>
      <c r="E66" s="4" t="s">
        <v>115</v>
      </c>
      <c r="F66" s="40" t="s">
        <v>109</v>
      </c>
      <c r="G66" s="132"/>
      <c r="H66" s="88"/>
    </row>
    <row r="67" spans="1:8" ht="12.75" customHeight="1" x14ac:dyDescent="0.2">
      <c r="A67" s="6" t="s">
        <v>103</v>
      </c>
      <c r="B67" s="5" t="s">
        <v>69</v>
      </c>
      <c r="C67" s="24">
        <v>7.48</v>
      </c>
      <c r="D67" s="4" t="s">
        <v>70</v>
      </c>
      <c r="E67" s="4" t="s">
        <v>113</v>
      </c>
      <c r="F67" s="40" t="s">
        <v>109</v>
      </c>
      <c r="G67" s="132"/>
      <c r="H67" s="88"/>
    </row>
    <row r="68" spans="1:8" ht="12.75" customHeight="1" x14ac:dyDescent="0.2">
      <c r="A68" s="6" t="s">
        <v>105</v>
      </c>
      <c r="B68" s="5" t="s">
        <v>71</v>
      </c>
      <c r="C68" s="24">
        <v>2.94</v>
      </c>
      <c r="D68" s="4" t="s">
        <v>17</v>
      </c>
      <c r="E68" s="4" t="s">
        <v>115</v>
      </c>
      <c r="F68" s="40" t="s">
        <v>109</v>
      </c>
      <c r="G68" s="132"/>
      <c r="H68" s="88"/>
    </row>
    <row r="69" spans="1:8" ht="12.75" customHeight="1" x14ac:dyDescent="0.2">
      <c r="A69" s="6" t="s">
        <v>104</v>
      </c>
      <c r="B69" s="5" t="s">
        <v>72</v>
      </c>
      <c r="C69" s="24">
        <v>18.02</v>
      </c>
      <c r="D69" s="4" t="s">
        <v>27</v>
      </c>
      <c r="E69" s="4" t="s">
        <v>115</v>
      </c>
      <c r="F69" s="40" t="s">
        <v>109</v>
      </c>
      <c r="G69" s="132"/>
      <c r="H69" s="88"/>
    </row>
    <row r="70" spans="1:8" ht="12.75" customHeight="1" x14ac:dyDescent="0.2">
      <c r="A70" s="6" t="s">
        <v>105</v>
      </c>
      <c r="B70" s="5" t="s">
        <v>73</v>
      </c>
      <c r="C70" s="24">
        <v>11.25</v>
      </c>
      <c r="D70" s="4" t="s">
        <v>70</v>
      </c>
      <c r="E70" s="4" t="s">
        <v>113</v>
      </c>
      <c r="F70" s="40" t="s">
        <v>109</v>
      </c>
      <c r="G70" s="132"/>
      <c r="H70" s="88"/>
    </row>
    <row r="71" spans="1:8" ht="12.75" customHeight="1" x14ac:dyDescent="0.2">
      <c r="A71" s="6" t="s">
        <v>105</v>
      </c>
      <c r="B71" s="5" t="s">
        <v>74</v>
      </c>
      <c r="C71" s="24">
        <v>85.75</v>
      </c>
      <c r="D71" s="4" t="s">
        <v>75</v>
      </c>
      <c r="E71" s="4" t="s">
        <v>112</v>
      </c>
      <c r="F71" s="40" t="s">
        <v>109</v>
      </c>
      <c r="G71" s="132"/>
      <c r="H71" s="88"/>
    </row>
    <row r="72" spans="1:8" ht="12.75" customHeight="1" x14ac:dyDescent="0.2">
      <c r="A72" s="6" t="s">
        <v>105</v>
      </c>
      <c r="B72" s="5" t="s">
        <v>76</v>
      </c>
      <c r="C72" s="24">
        <v>28.36</v>
      </c>
      <c r="D72" s="4" t="s">
        <v>4</v>
      </c>
      <c r="E72" s="4" t="s">
        <v>113</v>
      </c>
      <c r="F72" s="40" t="s">
        <v>109</v>
      </c>
      <c r="G72" s="132"/>
      <c r="H72" s="88"/>
    </row>
    <row r="73" spans="1:8" ht="12.75" customHeight="1" x14ac:dyDescent="0.2">
      <c r="A73" s="6" t="s">
        <v>105</v>
      </c>
      <c r="B73" s="5" t="s">
        <v>77</v>
      </c>
      <c r="C73" s="24">
        <v>20.3</v>
      </c>
      <c r="D73" s="4" t="s">
        <v>4</v>
      </c>
      <c r="E73" s="4" t="s">
        <v>112</v>
      </c>
      <c r="F73" s="40" t="s">
        <v>109</v>
      </c>
      <c r="G73" s="132"/>
      <c r="H73" s="88"/>
    </row>
    <row r="74" spans="1:8" ht="12.75" customHeight="1" x14ac:dyDescent="0.2">
      <c r="A74" s="6" t="s">
        <v>105</v>
      </c>
      <c r="B74" s="5" t="s">
        <v>78</v>
      </c>
      <c r="C74" s="24">
        <v>27.98</v>
      </c>
      <c r="D74" s="4" t="s">
        <v>4</v>
      </c>
      <c r="E74" s="4" t="s">
        <v>112</v>
      </c>
      <c r="F74" s="40" t="s">
        <v>109</v>
      </c>
      <c r="G74" s="132"/>
      <c r="H74" s="88"/>
    </row>
    <row r="75" spans="1:8" ht="12.75" customHeight="1" x14ac:dyDescent="0.2">
      <c r="A75" s="6" t="s">
        <v>105</v>
      </c>
      <c r="B75" s="5" t="s">
        <v>79</v>
      </c>
      <c r="C75" s="24">
        <v>13.07</v>
      </c>
      <c r="D75" s="4" t="s">
        <v>4</v>
      </c>
      <c r="E75" s="4" t="s">
        <v>112</v>
      </c>
      <c r="F75" s="40" t="s">
        <v>109</v>
      </c>
      <c r="G75" s="132"/>
      <c r="H75" s="88"/>
    </row>
    <row r="76" spans="1:8" ht="12.75" customHeight="1" x14ac:dyDescent="0.2">
      <c r="A76" s="6" t="s">
        <v>105</v>
      </c>
      <c r="B76" s="5" t="s">
        <v>80</v>
      </c>
      <c r="C76" s="24">
        <v>24.29</v>
      </c>
      <c r="D76" s="4" t="s">
        <v>4</v>
      </c>
      <c r="E76" s="4" t="s">
        <v>112</v>
      </c>
      <c r="F76" s="40" t="s">
        <v>109</v>
      </c>
      <c r="G76" s="132"/>
      <c r="H76" s="88"/>
    </row>
    <row r="77" spans="1:8" ht="12.75" customHeight="1" x14ac:dyDescent="0.2">
      <c r="A77" s="6" t="s">
        <v>105</v>
      </c>
      <c r="B77" s="5" t="s">
        <v>81</v>
      </c>
      <c r="C77" s="24">
        <v>15.22</v>
      </c>
      <c r="D77" s="4" t="s">
        <v>4</v>
      </c>
      <c r="E77" s="4" t="s">
        <v>112</v>
      </c>
      <c r="F77" s="40" t="s">
        <v>109</v>
      </c>
      <c r="G77" s="132"/>
      <c r="H77" s="88"/>
    </row>
    <row r="78" spans="1:8" ht="12.75" customHeight="1" x14ac:dyDescent="0.2">
      <c r="A78" s="6" t="s">
        <v>105</v>
      </c>
      <c r="B78" s="5" t="s">
        <v>82</v>
      </c>
      <c r="C78" s="24">
        <v>18.45</v>
      </c>
      <c r="D78" s="4" t="s">
        <v>4</v>
      </c>
      <c r="E78" s="4" t="s">
        <v>112</v>
      </c>
      <c r="F78" s="40" t="s">
        <v>109</v>
      </c>
      <c r="G78" s="132"/>
      <c r="H78" s="88"/>
    </row>
    <row r="79" spans="1:8" ht="12.75" customHeight="1" x14ac:dyDescent="0.2">
      <c r="A79" s="6" t="s">
        <v>105</v>
      </c>
      <c r="B79" s="5" t="s">
        <v>83</v>
      </c>
      <c r="C79" s="24">
        <v>13.53</v>
      </c>
      <c r="D79" s="4" t="s">
        <v>4</v>
      </c>
      <c r="E79" s="4" t="s">
        <v>117</v>
      </c>
      <c r="F79" s="40" t="s">
        <v>109</v>
      </c>
      <c r="G79" s="132"/>
      <c r="H79" s="88"/>
    </row>
    <row r="80" spans="1:8" ht="12.75" customHeight="1" x14ac:dyDescent="0.2">
      <c r="A80" s="6" t="s">
        <v>105</v>
      </c>
      <c r="B80" s="5" t="s">
        <v>84</v>
      </c>
      <c r="C80" s="24">
        <v>27.68</v>
      </c>
      <c r="D80" s="4" t="s">
        <v>4</v>
      </c>
      <c r="E80" s="4" t="s">
        <v>112</v>
      </c>
      <c r="F80" s="40" t="s">
        <v>109</v>
      </c>
      <c r="G80" s="132"/>
      <c r="H80" s="88"/>
    </row>
    <row r="81" spans="1:8" ht="12.75" customHeight="1" x14ac:dyDescent="0.2">
      <c r="A81" s="6" t="s">
        <v>105</v>
      </c>
      <c r="B81" s="5" t="s">
        <v>85</v>
      </c>
      <c r="C81" s="24">
        <v>18.45</v>
      </c>
      <c r="D81" s="4" t="s">
        <v>4</v>
      </c>
      <c r="E81" s="4" t="s">
        <v>113</v>
      </c>
      <c r="F81" s="40" t="s">
        <v>109</v>
      </c>
      <c r="G81" s="132"/>
      <c r="H81" s="88"/>
    </row>
    <row r="82" spans="1:8" ht="12.75" customHeight="1" x14ac:dyDescent="0.2">
      <c r="A82" s="6" t="s">
        <v>105</v>
      </c>
      <c r="B82" s="5" t="s">
        <v>86</v>
      </c>
      <c r="C82" s="24">
        <v>28.58</v>
      </c>
      <c r="D82" s="4" t="s">
        <v>4</v>
      </c>
      <c r="E82" s="4" t="s">
        <v>112</v>
      </c>
      <c r="F82" s="40" t="s">
        <v>109</v>
      </c>
      <c r="G82" s="132"/>
      <c r="H82" s="88"/>
    </row>
    <row r="83" spans="1:8" ht="12.75" customHeight="1" x14ac:dyDescent="0.2">
      <c r="A83" s="6" t="s">
        <v>105</v>
      </c>
      <c r="B83" s="5" t="s">
        <v>87</v>
      </c>
      <c r="C83" s="24">
        <v>26.78</v>
      </c>
      <c r="D83" s="4" t="s">
        <v>4</v>
      </c>
      <c r="E83" s="4" t="s">
        <v>112</v>
      </c>
      <c r="F83" s="40" t="s">
        <v>109</v>
      </c>
      <c r="G83" s="132"/>
      <c r="H83" s="88"/>
    </row>
    <row r="84" spans="1:8" ht="12.75" customHeight="1" x14ac:dyDescent="0.2">
      <c r="A84" s="6" t="s">
        <v>105</v>
      </c>
      <c r="B84" s="5" t="s">
        <v>88</v>
      </c>
      <c r="C84" s="24">
        <v>28.07</v>
      </c>
      <c r="D84" s="4" t="s">
        <v>4</v>
      </c>
      <c r="E84" s="4" t="s">
        <v>112</v>
      </c>
      <c r="F84" s="40" t="s">
        <v>109</v>
      </c>
      <c r="G84" s="132"/>
      <c r="H84" s="88"/>
    </row>
    <row r="85" spans="1:8" ht="12.75" customHeight="1" x14ac:dyDescent="0.2">
      <c r="A85" s="6" t="s">
        <v>105</v>
      </c>
      <c r="B85" s="5" t="s">
        <v>89</v>
      </c>
      <c r="C85" s="24">
        <v>18.54</v>
      </c>
      <c r="D85" s="4" t="s">
        <v>75</v>
      </c>
      <c r="E85" s="4" t="s">
        <v>112</v>
      </c>
      <c r="F85" s="40" t="s">
        <v>109</v>
      </c>
      <c r="G85" s="132"/>
      <c r="H85" s="88"/>
    </row>
    <row r="86" spans="1:8" ht="12.75" customHeight="1" x14ac:dyDescent="0.2">
      <c r="A86" s="6" t="s">
        <v>105</v>
      </c>
      <c r="B86" s="5" t="s">
        <v>90</v>
      </c>
      <c r="C86" s="24">
        <v>4.57</v>
      </c>
      <c r="D86" s="4" t="s">
        <v>70</v>
      </c>
      <c r="E86" s="4" t="s">
        <v>113</v>
      </c>
      <c r="F86" s="40" t="s">
        <v>109</v>
      </c>
      <c r="G86" s="132"/>
      <c r="H86" s="88"/>
    </row>
    <row r="87" spans="1:8" ht="12.75" customHeight="1" x14ac:dyDescent="0.2">
      <c r="A87" s="6" t="s">
        <v>105</v>
      </c>
      <c r="B87" s="5" t="s">
        <v>91</v>
      </c>
      <c r="C87" s="24">
        <v>1.1200000000000001</v>
      </c>
      <c r="D87" s="4" t="s">
        <v>31</v>
      </c>
      <c r="E87" s="4" t="s">
        <v>115</v>
      </c>
      <c r="F87" s="40" t="s">
        <v>109</v>
      </c>
      <c r="G87" s="132"/>
      <c r="H87" s="88"/>
    </row>
    <row r="88" spans="1:8" ht="12.75" customHeight="1" x14ac:dyDescent="0.2">
      <c r="A88" s="6" t="s">
        <v>105</v>
      </c>
      <c r="B88" s="5" t="s">
        <v>92</v>
      </c>
      <c r="C88" s="24">
        <v>1.1200000000000001</v>
      </c>
      <c r="D88" s="4" t="s">
        <v>17</v>
      </c>
      <c r="E88" s="4" t="s">
        <v>115</v>
      </c>
      <c r="F88" s="40" t="s">
        <v>109</v>
      </c>
      <c r="G88" s="132"/>
      <c r="H88" s="88"/>
    </row>
    <row r="89" spans="1:8" ht="12.75" customHeight="1" x14ac:dyDescent="0.2">
      <c r="A89" s="6" t="s">
        <v>111</v>
      </c>
      <c r="B89" s="5">
        <v>322</v>
      </c>
      <c r="C89" s="24">
        <v>2.19</v>
      </c>
      <c r="D89" s="4" t="s">
        <v>57</v>
      </c>
      <c r="E89" s="4" t="s">
        <v>115</v>
      </c>
      <c r="F89" s="40" t="s">
        <v>109</v>
      </c>
      <c r="G89" s="132"/>
      <c r="H89" s="88"/>
    </row>
    <row r="90" spans="1:8" ht="12.75" customHeight="1" x14ac:dyDescent="0.2">
      <c r="A90" s="6" t="s">
        <v>105</v>
      </c>
      <c r="B90" s="5" t="s">
        <v>93</v>
      </c>
      <c r="C90" s="24">
        <v>1.24</v>
      </c>
      <c r="D90" s="4" t="s">
        <v>17</v>
      </c>
      <c r="E90" s="4" t="s">
        <v>115</v>
      </c>
      <c r="F90" s="40" t="s">
        <v>109</v>
      </c>
      <c r="G90" s="132"/>
      <c r="H90" s="88"/>
    </row>
    <row r="91" spans="1:8" ht="12.75" customHeight="1" x14ac:dyDescent="0.2">
      <c r="A91" s="6" t="s">
        <v>105</v>
      </c>
      <c r="B91" s="5" t="s">
        <v>94</v>
      </c>
      <c r="C91" s="24">
        <v>9.11</v>
      </c>
      <c r="D91" s="4" t="s">
        <v>13</v>
      </c>
      <c r="E91" s="4" t="s">
        <v>115</v>
      </c>
      <c r="F91" s="40" t="s">
        <v>109</v>
      </c>
      <c r="G91" s="132"/>
      <c r="H91" s="88"/>
    </row>
    <row r="92" spans="1:8" ht="12.75" customHeight="1" x14ac:dyDescent="0.2">
      <c r="A92" s="6" t="s">
        <v>105</v>
      </c>
      <c r="B92" s="5" t="s">
        <v>95</v>
      </c>
      <c r="C92" s="24">
        <v>14.85</v>
      </c>
      <c r="D92" s="4" t="s">
        <v>21</v>
      </c>
      <c r="E92" s="4" t="s">
        <v>116</v>
      </c>
      <c r="F92" s="40" t="s">
        <v>109</v>
      </c>
      <c r="G92" s="132"/>
      <c r="H92" s="88"/>
    </row>
    <row r="93" spans="1:8" ht="12.75" customHeight="1" x14ac:dyDescent="0.2">
      <c r="A93" s="6" t="s">
        <v>105</v>
      </c>
      <c r="B93" s="5" t="s">
        <v>96</v>
      </c>
      <c r="C93" s="24">
        <v>1.24</v>
      </c>
      <c r="D93" s="4" t="s">
        <v>17</v>
      </c>
      <c r="E93" s="4" t="s">
        <v>112</v>
      </c>
      <c r="F93" s="40" t="s">
        <v>109</v>
      </c>
      <c r="G93" s="132"/>
      <c r="H93" s="88"/>
    </row>
    <row r="94" spans="1:8" ht="12.75" customHeight="1" x14ac:dyDescent="0.2">
      <c r="A94" s="6" t="s">
        <v>105</v>
      </c>
      <c r="B94" s="5" t="s">
        <v>97</v>
      </c>
      <c r="C94" s="24">
        <v>31.5</v>
      </c>
      <c r="D94" s="4" t="s">
        <v>13</v>
      </c>
      <c r="E94" s="4" t="s">
        <v>115</v>
      </c>
      <c r="F94" s="40" t="s">
        <v>109</v>
      </c>
      <c r="G94" s="132"/>
      <c r="H94" s="88"/>
    </row>
    <row r="95" spans="1:8" ht="12.75" customHeight="1" x14ac:dyDescent="0.2">
      <c r="A95" s="6" t="s">
        <v>105</v>
      </c>
      <c r="B95" s="5" t="s">
        <v>98</v>
      </c>
      <c r="C95" s="24">
        <v>39.85</v>
      </c>
      <c r="D95" s="4" t="s">
        <v>13</v>
      </c>
      <c r="E95" s="4" t="s">
        <v>115</v>
      </c>
      <c r="F95" s="40" t="s">
        <v>109</v>
      </c>
      <c r="G95" s="132"/>
      <c r="H95" s="88"/>
    </row>
    <row r="96" spans="1:8" ht="12.75" customHeight="1" x14ac:dyDescent="0.2">
      <c r="A96" s="6" t="s">
        <v>105</v>
      </c>
      <c r="B96" s="5" t="s">
        <v>99</v>
      </c>
      <c r="C96" s="24">
        <v>1.4</v>
      </c>
      <c r="D96" s="4" t="s">
        <v>31</v>
      </c>
      <c r="E96" s="4" t="s">
        <v>115</v>
      </c>
      <c r="F96" s="40" t="s">
        <v>109</v>
      </c>
      <c r="G96" s="132"/>
      <c r="H96" s="88"/>
    </row>
    <row r="97" spans="1:8" ht="13.5" customHeight="1" thickBot="1" x14ac:dyDescent="0.25">
      <c r="A97" s="6" t="s">
        <v>105</v>
      </c>
      <c r="B97" s="5" t="s">
        <v>100</v>
      </c>
      <c r="C97" s="24">
        <v>1.19</v>
      </c>
      <c r="D97" s="4" t="s">
        <v>31</v>
      </c>
      <c r="E97" s="4" t="s">
        <v>115</v>
      </c>
      <c r="F97" s="40" t="s">
        <v>109</v>
      </c>
      <c r="G97" s="133"/>
      <c r="H97" s="89"/>
    </row>
    <row r="98" spans="1:8" ht="12.75" customHeight="1" thickBot="1" x14ac:dyDescent="0.25"/>
    <row r="99" spans="1:8" ht="26.25" customHeight="1" thickBot="1" x14ac:dyDescent="0.25">
      <c r="A99" s="119" t="s">
        <v>345</v>
      </c>
      <c r="B99" s="120"/>
      <c r="C99" s="25">
        <f>SUM(C9:C98)</f>
        <v>1539.5699999999997</v>
      </c>
    </row>
    <row r="101" spans="1:8" ht="23.25" customHeight="1" x14ac:dyDescent="0.3">
      <c r="A101" s="13" t="s">
        <v>316</v>
      </c>
      <c r="B101" s="14"/>
      <c r="C101" s="15"/>
      <c r="D101" s="14"/>
      <c r="E101" s="14"/>
      <c r="F101" s="14"/>
    </row>
    <row r="102" spans="1:8" ht="11.25" customHeight="1" thickBot="1" x14ac:dyDescent="0.25">
      <c r="A102" s="14"/>
      <c r="B102" s="14"/>
      <c r="C102" s="15"/>
      <c r="D102" s="14"/>
      <c r="E102" s="14"/>
      <c r="F102" s="14"/>
    </row>
    <row r="103" spans="1:8" ht="42" customHeight="1" thickBot="1" x14ac:dyDescent="0.25">
      <c r="A103" s="21" t="s">
        <v>0</v>
      </c>
      <c r="B103" s="22" t="s">
        <v>1</v>
      </c>
      <c r="C103" s="58" t="s">
        <v>341</v>
      </c>
      <c r="D103" s="22" t="s">
        <v>2</v>
      </c>
      <c r="E103" s="22" t="s">
        <v>106</v>
      </c>
      <c r="F103" s="42" t="s">
        <v>107</v>
      </c>
      <c r="G103" s="3" t="s">
        <v>347</v>
      </c>
      <c r="H103" s="45" t="s">
        <v>337</v>
      </c>
    </row>
    <row r="104" spans="1:8" ht="12.75" customHeight="1" x14ac:dyDescent="0.2">
      <c r="A104" s="16" t="s">
        <v>101</v>
      </c>
      <c r="B104" s="17" t="s">
        <v>317</v>
      </c>
      <c r="C104" s="26">
        <v>16.420000000000002</v>
      </c>
      <c r="D104" s="16" t="s">
        <v>318</v>
      </c>
      <c r="E104" s="16" t="s">
        <v>112</v>
      </c>
      <c r="F104" s="43" t="s">
        <v>109</v>
      </c>
      <c r="G104" s="94">
        <f>SUM(C104:C114)</f>
        <v>63.740000000000009</v>
      </c>
      <c r="H104" s="100"/>
    </row>
    <row r="105" spans="1:8" ht="12.75" customHeight="1" x14ac:dyDescent="0.2">
      <c r="A105" s="18" t="s">
        <v>101</v>
      </c>
      <c r="B105" s="19" t="s">
        <v>319</v>
      </c>
      <c r="C105" s="27">
        <v>18.28</v>
      </c>
      <c r="D105" s="18" t="s">
        <v>4</v>
      </c>
      <c r="E105" s="18" t="s">
        <v>112</v>
      </c>
      <c r="F105" s="44" t="s">
        <v>142</v>
      </c>
      <c r="G105" s="95"/>
      <c r="H105" s="101"/>
    </row>
    <row r="106" spans="1:8" ht="12.75" customHeight="1" x14ac:dyDescent="0.2">
      <c r="A106" s="18" t="s">
        <v>101</v>
      </c>
      <c r="B106" s="19" t="s">
        <v>320</v>
      </c>
      <c r="C106" s="27">
        <v>4.68</v>
      </c>
      <c r="D106" s="20" t="s">
        <v>141</v>
      </c>
      <c r="E106" s="18" t="s">
        <v>115</v>
      </c>
      <c r="F106" s="44" t="s">
        <v>109</v>
      </c>
      <c r="G106" s="95"/>
      <c r="H106" s="101"/>
    </row>
    <row r="107" spans="1:8" ht="12.75" customHeight="1" x14ac:dyDescent="0.2">
      <c r="A107" s="18" t="s">
        <v>101</v>
      </c>
      <c r="B107" s="19" t="s">
        <v>321</v>
      </c>
      <c r="C107" s="27">
        <v>1.1000000000000001</v>
      </c>
      <c r="D107" s="18" t="s">
        <v>322</v>
      </c>
      <c r="E107" s="18" t="s">
        <v>115</v>
      </c>
      <c r="F107" s="44" t="s">
        <v>109</v>
      </c>
      <c r="G107" s="95"/>
      <c r="H107" s="101"/>
    </row>
    <row r="108" spans="1:8" ht="12.75" customHeight="1" x14ac:dyDescent="0.2">
      <c r="A108" s="18" t="s">
        <v>101</v>
      </c>
      <c r="B108" s="19" t="s">
        <v>323</v>
      </c>
      <c r="C108" s="27">
        <v>1.58</v>
      </c>
      <c r="D108" s="18" t="s">
        <v>324</v>
      </c>
      <c r="E108" s="18" t="s">
        <v>115</v>
      </c>
      <c r="F108" s="44" t="s">
        <v>109</v>
      </c>
      <c r="G108" s="95"/>
      <c r="H108" s="101"/>
    </row>
    <row r="109" spans="1:8" ht="12.75" customHeight="1" x14ac:dyDescent="0.2">
      <c r="A109" s="18" t="s">
        <v>101</v>
      </c>
      <c r="B109" s="19" t="s">
        <v>325</v>
      </c>
      <c r="C109" s="27">
        <v>4.54</v>
      </c>
      <c r="D109" s="18" t="s">
        <v>13</v>
      </c>
      <c r="E109" s="18" t="s">
        <v>115</v>
      </c>
      <c r="F109" s="44" t="s">
        <v>109</v>
      </c>
      <c r="G109" s="95"/>
      <c r="H109" s="101"/>
    </row>
    <row r="110" spans="1:8" ht="12.75" customHeight="1" x14ac:dyDescent="0.2">
      <c r="A110" s="18" t="s">
        <v>101</v>
      </c>
      <c r="B110" s="19" t="s">
        <v>326</v>
      </c>
      <c r="C110" s="27">
        <v>2.77</v>
      </c>
      <c r="D110" s="18" t="s">
        <v>23</v>
      </c>
      <c r="E110" s="18" t="s">
        <v>115</v>
      </c>
      <c r="F110" s="44" t="s">
        <v>109</v>
      </c>
      <c r="G110" s="95"/>
      <c r="H110" s="101"/>
    </row>
    <row r="111" spans="1:8" ht="12.75" customHeight="1" x14ac:dyDescent="0.2">
      <c r="A111" s="18" t="s">
        <v>101</v>
      </c>
      <c r="B111" s="19" t="s">
        <v>327</v>
      </c>
      <c r="C111" s="27">
        <v>1.88</v>
      </c>
      <c r="D111" s="18" t="s">
        <v>21</v>
      </c>
      <c r="E111" s="18" t="s">
        <v>115</v>
      </c>
      <c r="F111" s="44" t="s">
        <v>109</v>
      </c>
      <c r="G111" s="95"/>
      <c r="H111" s="101"/>
    </row>
    <row r="112" spans="1:8" ht="12.75" customHeight="1" x14ac:dyDescent="0.2">
      <c r="A112" s="18" t="s">
        <v>101</v>
      </c>
      <c r="B112" s="19" t="s">
        <v>328</v>
      </c>
      <c r="C112" s="27">
        <v>6.43</v>
      </c>
      <c r="D112" s="18" t="s">
        <v>13</v>
      </c>
      <c r="E112" s="18" t="s">
        <v>115</v>
      </c>
      <c r="F112" s="44" t="s">
        <v>109</v>
      </c>
      <c r="G112" s="95"/>
      <c r="H112" s="101"/>
    </row>
    <row r="113" spans="1:10" ht="12.75" customHeight="1" x14ac:dyDescent="0.2">
      <c r="A113" s="18" t="s">
        <v>329</v>
      </c>
      <c r="B113" s="19" t="s">
        <v>330</v>
      </c>
      <c r="C113" s="27">
        <v>3.9</v>
      </c>
      <c r="D113" s="18" t="s">
        <v>13</v>
      </c>
      <c r="E113" s="18" t="s">
        <v>115</v>
      </c>
      <c r="F113" s="44" t="s">
        <v>109</v>
      </c>
      <c r="G113" s="95"/>
      <c r="H113" s="101"/>
    </row>
    <row r="114" spans="1:10" ht="12.75" customHeight="1" thickBot="1" x14ac:dyDescent="0.25">
      <c r="A114" s="18" t="s">
        <v>329</v>
      </c>
      <c r="B114" s="19" t="s">
        <v>331</v>
      </c>
      <c r="C114" s="27">
        <v>2.16</v>
      </c>
      <c r="D114" s="18" t="s">
        <v>21</v>
      </c>
      <c r="E114" s="18" t="s">
        <v>115</v>
      </c>
      <c r="F114" s="44" t="s">
        <v>109</v>
      </c>
      <c r="G114" s="96"/>
      <c r="H114" s="102"/>
    </row>
    <row r="115" spans="1:10" ht="12.75" customHeight="1" thickBot="1" x14ac:dyDescent="0.25">
      <c r="A115" s="14"/>
      <c r="B115" s="14"/>
      <c r="C115" s="15"/>
      <c r="D115" s="14"/>
      <c r="E115" s="14"/>
      <c r="F115" s="14"/>
    </row>
    <row r="116" spans="1:10" ht="25.5" customHeight="1" thickBot="1" x14ac:dyDescent="0.25">
      <c r="A116" s="123" t="s">
        <v>344</v>
      </c>
      <c r="B116" s="124"/>
      <c r="C116" s="28">
        <f>SUM(C104:C115)</f>
        <v>63.740000000000009</v>
      </c>
      <c r="D116" s="14"/>
      <c r="E116" s="14"/>
      <c r="F116" s="14"/>
    </row>
    <row r="117" spans="1:10" ht="12.75" customHeight="1" x14ac:dyDescent="0.2">
      <c r="A117" s="14"/>
      <c r="B117" s="14"/>
      <c r="C117" s="15"/>
      <c r="D117" s="14"/>
      <c r="E117" s="14"/>
      <c r="F117" s="14"/>
    </row>
    <row r="118" spans="1:10" ht="20.25" customHeight="1" x14ac:dyDescent="0.2">
      <c r="A118" s="7" t="s">
        <v>332</v>
      </c>
      <c r="B118" s="8"/>
      <c r="C118" s="9"/>
      <c r="D118" s="9"/>
      <c r="E118" s="8"/>
      <c r="F118" s="9"/>
      <c r="G118" s="9"/>
      <c r="H118" s="8"/>
      <c r="I118" s="9"/>
    </row>
    <row r="119" spans="1:10" ht="12.75" customHeight="1" thickBot="1" x14ac:dyDescent="0.25">
      <c r="A119" s="8"/>
      <c r="B119" s="8"/>
      <c r="C119" s="9"/>
      <c r="D119" s="9"/>
      <c r="E119" s="8"/>
      <c r="F119" s="9"/>
      <c r="G119" s="9"/>
      <c r="H119" s="8"/>
      <c r="I119" s="9"/>
    </row>
    <row r="120" spans="1:10" ht="27.75" customHeight="1" thickBot="1" x14ac:dyDescent="0.25">
      <c r="A120" s="23" t="s">
        <v>0</v>
      </c>
      <c r="B120" s="22" t="s">
        <v>1</v>
      </c>
      <c r="C120" s="58" t="s">
        <v>341</v>
      </c>
      <c r="D120" s="22" t="s">
        <v>2</v>
      </c>
      <c r="E120" s="45" t="s">
        <v>118</v>
      </c>
      <c r="F120" s="23" t="s">
        <v>119</v>
      </c>
      <c r="G120" s="69" t="s">
        <v>106</v>
      </c>
      <c r="H120" s="42" t="s">
        <v>107</v>
      </c>
      <c r="I120" s="48" t="s">
        <v>348</v>
      </c>
      <c r="J120" s="47" t="s">
        <v>337</v>
      </c>
    </row>
    <row r="121" spans="1:10" ht="12.75" customHeight="1" x14ac:dyDescent="0.2">
      <c r="A121" s="18" t="s">
        <v>121</v>
      </c>
      <c r="B121" s="18" t="s">
        <v>122</v>
      </c>
      <c r="C121" s="27">
        <v>18.5</v>
      </c>
      <c r="D121" s="18" t="s">
        <v>123</v>
      </c>
      <c r="E121" s="18">
        <v>9135</v>
      </c>
      <c r="F121" s="18" t="s">
        <v>124</v>
      </c>
      <c r="G121" s="18" t="s">
        <v>125</v>
      </c>
      <c r="H121" s="78" t="s">
        <v>109</v>
      </c>
      <c r="I121" s="97">
        <f>SUM(C121:C122)</f>
        <v>28.3</v>
      </c>
      <c r="J121" s="100"/>
    </row>
    <row r="122" spans="1:10" ht="12.75" customHeight="1" thickBot="1" x14ac:dyDescent="0.25">
      <c r="A122" s="18" t="s">
        <v>121</v>
      </c>
      <c r="B122" s="18" t="s">
        <v>126</v>
      </c>
      <c r="C122" s="27">
        <v>9.8000000000000007</v>
      </c>
      <c r="D122" s="18" t="s">
        <v>23</v>
      </c>
      <c r="E122" s="18">
        <v>9135</v>
      </c>
      <c r="F122" s="18" t="s">
        <v>124</v>
      </c>
      <c r="G122" s="18" t="s">
        <v>125</v>
      </c>
      <c r="H122" s="86"/>
      <c r="I122" s="98"/>
      <c r="J122" s="102"/>
    </row>
    <row r="123" spans="1:10" ht="12.75" customHeight="1" x14ac:dyDescent="0.2">
      <c r="A123" s="18" t="s">
        <v>121</v>
      </c>
      <c r="B123" s="18" t="s">
        <v>14</v>
      </c>
      <c r="C123" s="27">
        <v>8.4499999999999993</v>
      </c>
      <c r="D123" s="18" t="s">
        <v>127</v>
      </c>
      <c r="E123" s="18">
        <v>9300</v>
      </c>
      <c r="F123" s="18" t="s">
        <v>120</v>
      </c>
      <c r="G123" s="18" t="s">
        <v>115</v>
      </c>
      <c r="H123" s="77" t="s">
        <v>109</v>
      </c>
      <c r="I123" s="80">
        <f>SUM(C123:C129)</f>
        <v>76.400000000000006</v>
      </c>
      <c r="J123" s="100"/>
    </row>
    <row r="124" spans="1:10" ht="12.75" customHeight="1" x14ac:dyDescent="0.2">
      <c r="A124" s="18" t="s">
        <v>121</v>
      </c>
      <c r="B124" s="18" t="s">
        <v>128</v>
      </c>
      <c r="C124" s="27">
        <v>4.6500000000000004</v>
      </c>
      <c r="D124" s="18" t="s">
        <v>127</v>
      </c>
      <c r="E124" s="18">
        <v>9300</v>
      </c>
      <c r="F124" s="18" t="s">
        <v>120</v>
      </c>
      <c r="G124" s="18" t="s">
        <v>115</v>
      </c>
      <c r="H124" s="78"/>
      <c r="I124" s="81"/>
      <c r="J124" s="101"/>
    </row>
    <row r="125" spans="1:10" ht="12.75" customHeight="1" x14ac:dyDescent="0.2">
      <c r="A125" s="18" t="s">
        <v>121</v>
      </c>
      <c r="B125" s="18" t="s">
        <v>12</v>
      </c>
      <c r="C125" s="27">
        <v>4.0999999999999996</v>
      </c>
      <c r="D125" s="18" t="s">
        <v>129</v>
      </c>
      <c r="E125" s="18">
        <v>9300</v>
      </c>
      <c r="F125" s="18" t="s">
        <v>120</v>
      </c>
      <c r="G125" s="18" t="s">
        <v>115</v>
      </c>
      <c r="H125" s="78"/>
      <c r="I125" s="81"/>
      <c r="J125" s="101"/>
    </row>
    <row r="126" spans="1:10" ht="12.75" customHeight="1" x14ac:dyDescent="0.2">
      <c r="A126" s="18" t="s">
        <v>121</v>
      </c>
      <c r="B126" s="18" t="s">
        <v>11</v>
      </c>
      <c r="C126" s="27">
        <v>4.25</v>
      </c>
      <c r="D126" s="18" t="s">
        <v>130</v>
      </c>
      <c r="E126" s="18">
        <v>9300</v>
      </c>
      <c r="F126" s="18" t="s">
        <v>120</v>
      </c>
      <c r="G126" s="18" t="s">
        <v>115</v>
      </c>
      <c r="H126" s="78"/>
      <c r="I126" s="81"/>
      <c r="J126" s="101"/>
    </row>
    <row r="127" spans="1:10" ht="12.75" customHeight="1" x14ac:dyDescent="0.2">
      <c r="A127" s="18" t="s">
        <v>121</v>
      </c>
      <c r="B127" s="18" t="s">
        <v>131</v>
      </c>
      <c r="C127" s="27">
        <v>10.5</v>
      </c>
      <c r="D127" s="18" t="s">
        <v>130</v>
      </c>
      <c r="E127" s="18">
        <v>9300</v>
      </c>
      <c r="F127" s="18" t="s">
        <v>120</v>
      </c>
      <c r="G127" s="18" t="s">
        <v>115</v>
      </c>
      <c r="H127" s="78"/>
      <c r="I127" s="81"/>
      <c r="J127" s="101"/>
    </row>
    <row r="128" spans="1:10" ht="12.75" customHeight="1" x14ac:dyDescent="0.2">
      <c r="A128" s="18" t="s">
        <v>121</v>
      </c>
      <c r="B128" s="18" t="s">
        <v>5</v>
      </c>
      <c r="C128" s="27">
        <v>12.7</v>
      </c>
      <c r="D128" s="18" t="s">
        <v>13</v>
      </c>
      <c r="E128" s="18">
        <v>9300</v>
      </c>
      <c r="F128" s="18" t="s">
        <v>120</v>
      </c>
      <c r="G128" s="18" t="s">
        <v>115</v>
      </c>
      <c r="H128" s="78"/>
      <c r="I128" s="81"/>
      <c r="J128" s="101"/>
    </row>
    <row r="129" spans="1:10" ht="12.75" customHeight="1" x14ac:dyDescent="0.2">
      <c r="A129" s="18" t="s">
        <v>121</v>
      </c>
      <c r="B129" s="18" t="s">
        <v>3</v>
      </c>
      <c r="C129" s="27">
        <v>31.75</v>
      </c>
      <c r="D129" s="18" t="s">
        <v>13</v>
      </c>
      <c r="E129" s="18">
        <v>9300</v>
      </c>
      <c r="F129" s="18" t="s">
        <v>120</v>
      </c>
      <c r="G129" s="18" t="s">
        <v>115</v>
      </c>
      <c r="H129" s="78"/>
      <c r="I129" s="81"/>
      <c r="J129" s="101"/>
    </row>
    <row r="130" spans="1:10" ht="12.75" customHeight="1" x14ac:dyDescent="0.2">
      <c r="A130" s="18" t="s">
        <v>121</v>
      </c>
      <c r="B130" s="18" t="s">
        <v>10</v>
      </c>
      <c r="C130" s="27">
        <v>9.8000000000000007</v>
      </c>
      <c r="D130" s="18" t="s">
        <v>132</v>
      </c>
      <c r="E130" s="18">
        <v>9730</v>
      </c>
      <c r="F130" s="18" t="s">
        <v>133</v>
      </c>
      <c r="G130" s="18" t="s">
        <v>125</v>
      </c>
      <c r="H130" s="99" t="s">
        <v>109</v>
      </c>
      <c r="I130" s="93">
        <f>SUM(C130:C131)</f>
        <v>217.9</v>
      </c>
      <c r="J130" s="101"/>
    </row>
    <row r="131" spans="1:10" ht="12.75" customHeight="1" thickBot="1" x14ac:dyDescent="0.25">
      <c r="A131" s="18" t="s">
        <v>121</v>
      </c>
      <c r="B131" s="18" t="s">
        <v>8</v>
      </c>
      <c r="C131" s="27">
        <v>208.1</v>
      </c>
      <c r="D131" s="18" t="s">
        <v>134</v>
      </c>
      <c r="E131" s="18">
        <v>9730</v>
      </c>
      <c r="F131" s="18" t="s">
        <v>133</v>
      </c>
      <c r="G131" s="18" t="s">
        <v>125</v>
      </c>
      <c r="H131" s="86"/>
      <c r="I131" s="82"/>
      <c r="J131" s="102"/>
    </row>
    <row r="132" spans="1:10" ht="12.75" customHeight="1" x14ac:dyDescent="0.2">
      <c r="A132" s="18" t="s">
        <v>121</v>
      </c>
      <c r="B132" s="18" t="s">
        <v>135</v>
      </c>
      <c r="C132" s="27">
        <v>20.5</v>
      </c>
      <c r="D132" s="18" t="s">
        <v>136</v>
      </c>
      <c r="E132" s="18">
        <v>9300</v>
      </c>
      <c r="F132" s="18" t="s">
        <v>120</v>
      </c>
      <c r="G132" s="18" t="s">
        <v>137</v>
      </c>
      <c r="H132" s="90" t="s">
        <v>109</v>
      </c>
      <c r="I132" s="80">
        <f>SUM(C132:C133)</f>
        <v>35.35</v>
      </c>
      <c r="J132" s="100"/>
    </row>
    <row r="133" spans="1:10" ht="12.75" customHeight="1" thickBot="1" x14ac:dyDescent="0.25">
      <c r="A133" s="18" t="s">
        <v>121</v>
      </c>
      <c r="B133" s="18" t="s">
        <v>135</v>
      </c>
      <c r="C133" s="27">
        <v>14.85</v>
      </c>
      <c r="D133" s="18" t="s">
        <v>138</v>
      </c>
      <c r="E133" s="18">
        <v>9300</v>
      </c>
      <c r="F133" s="18" t="s">
        <v>120</v>
      </c>
      <c r="G133" s="18" t="s">
        <v>139</v>
      </c>
      <c r="H133" s="92"/>
      <c r="I133" s="82"/>
      <c r="J133" s="102"/>
    </row>
    <row r="134" spans="1:10" ht="12.75" customHeight="1" thickBot="1" x14ac:dyDescent="0.25">
      <c r="A134" s="18" t="s">
        <v>121</v>
      </c>
      <c r="B134" s="18" t="s">
        <v>140</v>
      </c>
      <c r="C134" s="27">
        <v>17.2</v>
      </c>
      <c r="D134" s="18" t="s">
        <v>141</v>
      </c>
      <c r="E134" s="18">
        <v>9300</v>
      </c>
      <c r="F134" s="18" t="s">
        <v>120</v>
      </c>
      <c r="G134" s="18" t="s">
        <v>125</v>
      </c>
      <c r="H134" s="34" t="s">
        <v>142</v>
      </c>
      <c r="I134" s="46">
        <f>SUM(C134)</f>
        <v>17.2</v>
      </c>
      <c r="J134" s="60"/>
    </row>
    <row r="135" spans="1:10" ht="12.75" customHeight="1" x14ac:dyDescent="0.2">
      <c r="A135" s="18" t="s">
        <v>121</v>
      </c>
      <c r="B135" s="18" t="s">
        <v>143</v>
      </c>
      <c r="C135" s="27">
        <v>277.8</v>
      </c>
      <c r="D135" s="18" t="s">
        <v>144</v>
      </c>
      <c r="E135" s="18">
        <v>9300</v>
      </c>
      <c r="F135" s="18" t="s">
        <v>120</v>
      </c>
      <c r="G135" s="18" t="s">
        <v>115</v>
      </c>
      <c r="H135" s="77" t="s">
        <v>109</v>
      </c>
      <c r="I135" s="80">
        <f>SUM(C135:C145)</f>
        <v>651.70000000000005</v>
      </c>
      <c r="J135" s="100"/>
    </row>
    <row r="136" spans="1:10" ht="12.75" customHeight="1" x14ac:dyDescent="0.2">
      <c r="A136" s="18" t="s">
        <v>121</v>
      </c>
      <c r="B136" s="18" t="s">
        <v>145</v>
      </c>
      <c r="C136" s="27">
        <v>277.8</v>
      </c>
      <c r="D136" s="18" t="s">
        <v>144</v>
      </c>
      <c r="E136" s="18">
        <v>9300</v>
      </c>
      <c r="F136" s="18" t="s">
        <v>120</v>
      </c>
      <c r="G136" s="18" t="s">
        <v>115</v>
      </c>
      <c r="H136" s="78"/>
      <c r="I136" s="81"/>
      <c r="J136" s="101"/>
    </row>
    <row r="137" spans="1:10" ht="12.75" customHeight="1" x14ac:dyDescent="0.2">
      <c r="A137" s="18" t="s">
        <v>121</v>
      </c>
      <c r="B137" s="18" t="s">
        <v>146</v>
      </c>
      <c r="C137" s="27">
        <v>12.85</v>
      </c>
      <c r="D137" s="18" t="s">
        <v>13</v>
      </c>
      <c r="E137" s="18">
        <v>9300</v>
      </c>
      <c r="F137" s="18" t="s">
        <v>120</v>
      </c>
      <c r="G137" s="18" t="s">
        <v>115</v>
      </c>
      <c r="H137" s="78"/>
      <c r="I137" s="81"/>
      <c r="J137" s="101"/>
    </row>
    <row r="138" spans="1:10" ht="12.75" customHeight="1" x14ac:dyDescent="0.2">
      <c r="A138" s="18" t="s">
        <v>121</v>
      </c>
      <c r="B138" s="18" t="s">
        <v>147</v>
      </c>
      <c r="C138" s="27">
        <v>4.6500000000000004</v>
      </c>
      <c r="D138" s="18" t="s">
        <v>127</v>
      </c>
      <c r="E138" s="18">
        <v>9300</v>
      </c>
      <c r="F138" s="18" t="s">
        <v>120</v>
      </c>
      <c r="G138" s="18" t="s">
        <v>115</v>
      </c>
      <c r="H138" s="78"/>
      <c r="I138" s="81"/>
      <c r="J138" s="101"/>
    </row>
    <row r="139" spans="1:10" ht="12.75" customHeight="1" x14ac:dyDescent="0.2">
      <c r="A139" s="18" t="s">
        <v>121</v>
      </c>
      <c r="B139" s="18" t="s">
        <v>148</v>
      </c>
      <c r="C139" s="27">
        <v>8.4499999999999993</v>
      </c>
      <c r="D139" s="18" t="s">
        <v>127</v>
      </c>
      <c r="E139" s="18">
        <v>9300</v>
      </c>
      <c r="F139" s="18" t="s">
        <v>120</v>
      </c>
      <c r="G139" s="18" t="s">
        <v>115</v>
      </c>
      <c r="H139" s="78"/>
      <c r="I139" s="81"/>
      <c r="J139" s="101"/>
    </row>
    <row r="140" spans="1:10" ht="12.75" customHeight="1" x14ac:dyDescent="0.2">
      <c r="A140" s="18" t="s">
        <v>121</v>
      </c>
      <c r="B140" s="18" t="s">
        <v>149</v>
      </c>
      <c r="C140" s="27">
        <v>4.0999999999999996</v>
      </c>
      <c r="D140" s="18" t="s">
        <v>129</v>
      </c>
      <c r="E140" s="18">
        <v>9300</v>
      </c>
      <c r="F140" s="18" t="s">
        <v>120</v>
      </c>
      <c r="G140" s="18" t="s">
        <v>115</v>
      </c>
      <c r="H140" s="78"/>
      <c r="I140" s="81"/>
      <c r="J140" s="101"/>
    </row>
    <row r="141" spans="1:10" ht="12.75" customHeight="1" x14ac:dyDescent="0.2">
      <c r="A141" s="18" t="s">
        <v>121</v>
      </c>
      <c r="B141" s="18" t="s">
        <v>150</v>
      </c>
      <c r="C141" s="27">
        <v>4.25</v>
      </c>
      <c r="D141" s="18" t="s">
        <v>130</v>
      </c>
      <c r="E141" s="18">
        <v>9300</v>
      </c>
      <c r="F141" s="18" t="s">
        <v>120</v>
      </c>
      <c r="G141" s="18" t="s">
        <v>115</v>
      </c>
      <c r="H141" s="78"/>
      <c r="I141" s="81"/>
      <c r="J141" s="101"/>
    </row>
    <row r="142" spans="1:10" ht="12.75" customHeight="1" x14ac:dyDescent="0.2">
      <c r="A142" s="18" t="s">
        <v>121</v>
      </c>
      <c r="B142" s="18" t="s">
        <v>151</v>
      </c>
      <c r="C142" s="27">
        <v>10.5</v>
      </c>
      <c r="D142" s="18" t="s">
        <v>130</v>
      </c>
      <c r="E142" s="18">
        <v>9300</v>
      </c>
      <c r="F142" s="18" t="s">
        <v>120</v>
      </c>
      <c r="G142" s="18" t="s">
        <v>115</v>
      </c>
      <c r="H142" s="78"/>
      <c r="I142" s="81"/>
      <c r="J142" s="101"/>
    </row>
    <row r="143" spans="1:10" ht="12.75" customHeight="1" x14ac:dyDescent="0.2">
      <c r="A143" s="18" t="s">
        <v>121</v>
      </c>
      <c r="B143" s="18" t="s">
        <v>152</v>
      </c>
      <c r="C143" s="27">
        <v>42.3</v>
      </c>
      <c r="D143" s="18" t="s">
        <v>13</v>
      </c>
      <c r="E143" s="18">
        <v>9300</v>
      </c>
      <c r="F143" s="18" t="s">
        <v>120</v>
      </c>
      <c r="G143" s="18" t="s">
        <v>115</v>
      </c>
      <c r="H143" s="78"/>
      <c r="I143" s="81"/>
      <c r="J143" s="101"/>
    </row>
    <row r="144" spans="1:10" ht="12.75" customHeight="1" x14ac:dyDescent="0.2">
      <c r="A144" s="18" t="s">
        <v>121</v>
      </c>
      <c r="B144" s="18" t="s">
        <v>153</v>
      </c>
      <c r="C144" s="27">
        <v>4.5</v>
      </c>
      <c r="D144" s="18" t="s">
        <v>154</v>
      </c>
      <c r="E144" s="18">
        <v>9300</v>
      </c>
      <c r="F144" s="18" t="s">
        <v>120</v>
      </c>
      <c r="G144" s="18" t="s">
        <v>125</v>
      </c>
      <c r="H144" s="78"/>
      <c r="I144" s="81"/>
      <c r="J144" s="101"/>
    </row>
    <row r="145" spans="1:10" ht="12.75" customHeight="1" thickBot="1" x14ac:dyDescent="0.25">
      <c r="A145" s="18" t="s">
        <v>121</v>
      </c>
      <c r="B145" s="18" t="s">
        <v>155</v>
      </c>
      <c r="C145" s="27">
        <v>4.5</v>
      </c>
      <c r="D145" s="18" t="s">
        <v>156</v>
      </c>
      <c r="E145" s="18">
        <v>9300</v>
      </c>
      <c r="F145" s="18" t="s">
        <v>120</v>
      </c>
      <c r="G145" s="18" t="s">
        <v>125</v>
      </c>
      <c r="H145" s="86"/>
      <c r="I145" s="82"/>
      <c r="J145" s="102"/>
    </row>
    <row r="146" spans="1:10" ht="12.75" customHeight="1" x14ac:dyDescent="0.2">
      <c r="A146" s="18" t="s">
        <v>121</v>
      </c>
      <c r="B146" s="18" t="s">
        <v>157</v>
      </c>
      <c r="C146" s="27">
        <v>160</v>
      </c>
      <c r="D146" s="18" t="s">
        <v>158</v>
      </c>
      <c r="E146" s="18">
        <v>9300</v>
      </c>
      <c r="F146" s="18" t="s">
        <v>120</v>
      </c>
      <c r="G146" s="18" t="s">
        <v>125</v>
      </c>
      <c r="H146" s="35" t="s">
        <v>109</v>
      </c>
      <c r="I146" s="80">
        <f>SUM(C146:C149)</f>
        <v>194.60000000000002</v>
      </c>
      <c r="J146" s="100"/>
    </row>
    <row r="147" spans="1:10" ht="12.75" customHeight="1" x14ac:dyDescent="0.2">
      <c r="A147" s="18" t="s">
        <v>121</v>
      </c>
      <c r="B147" s="18" t="s">
        <v>159</v>
      </c>
      <c r="C147" s="27">
        <v>9.8000000000000007</v>
      </c>
      <c r="D147" s="18" t="s">
        <v>160</v>
      </c>
      <c r="E147" s="18">
        <v>9300</v>
      </c>
      <c r="F147" s="18" t="s">
        <v>120</v>
      </c>
      <c r="G147" s="18" t="s">
        <v>125</v>
      </c>
      <c r="H147" s="85" t="s">
        <v>161</v>
      </c>
      <c r="I147" s="81"/>
      <c r="J147" s="101"/>
    </row>
    <row r="148" spans="1:10" ht="12.75" customHeight="1" x14ac:dyDescent="0.2">
      <c r="A148" s="18" t="s">
        <v>121</v>
      </c>
      <c r="B148" s="18" t="s">
        <v>162</v>
      </c>
      <c r="C148" s="27">
        <v>18.5</v>
      </c>
      <c r="D148" s="18" t="s">
        <v>163</v>
      </c>
      <c r="E148" s="18">
        <v>9300</v>
      </c>
      <c r="F148" s="18" t="s">
        <v>120</v>
      </c>
      <c r="G148" s="18" t="s">
        <v>125</v>
      </c>
      <c r="H148" s="78"/>
      <c r="I148" s="81"/>
      <c r="J148" s="101"/>
    </row>
    <row r="149" spans="1:10" ht="12.75" customHeight="1" thickBot="1" x14ac:dyDescent="0.25">
      <c r="A149" s="18" t="s">
        <v>121</v>
      </c>
      <c r="B149" s="18" t="s">
        <v>164</v>
      </c>
      <c r="C149" s="27">
        <v>6.3</v>
      </c>
      <c r="D149" s="18" t="s">
        <v>165</v>
      </c>
      <c r="E149" s="18">
        <v>9300</v>
      </c>
      <c r="F149" s="18" t="s">
        <v>120</v>
      </c>
      <c r="G149" s="18" t="s">
        <v>125</v>
      </c>
      <c r="H149" s="78"/>
      <c r="I149" s="81"/>
      <c r="J149" s="102"/>
    </row>
    <row r="150" spans="1:10" ht="12.75" customHeight="1" x14ac:dyDescent="0.2">
      <c r="A150" s="18" t="s">
        <v>166</v>
      </c>
      <c r="B150" s="18" t="s">
        <v>64</v>
      </c>
      <c r="C150" s="27">
        <v>8.4499999999999993</v>
      </c>
      <c r="D150" s="18" t="s">
        <v>127</v>
      </c>
      <c r="E150" s="18">
        <v>2900</v>
      </c>
      <c r="F150" s="18" t="s">
        <v>167</v>
      </c>
      <c r="G150" s="18" t="s">
        <v>115</v>
      </c>
      <c r="H150" s="77" t="s">
        <v>109</v>
      </c>
      <c r="I150" s="80">
        <f>SUM(C150:C168)</f>
        <v>341.4</v>
      </c>
      <c r="J150" s="100"/>
    </row>
    <row r="151" spans="1:10" ht="12.75" customHeight="1" x14ac:dyDescent="0.2">
      <c r="A151" s="18" t="s">
        <v>166</v>
      </c>
      <c r="B151" s="18" t="s">
        <v>53</v>
      </c>
      <c r="C151" s="27">
        <v>4.6500000000000004</v>
      </c>
      <c r="D151" s="18" t="s">
        <v>127</v>
      </c>
      <c r="E151" s="18">
        <v>2900</v>
      </c>
      <c r="F151" s="18" t="s">
        <v>167</v>
      </c>
      <c r="G151" s="18" t="s">
        <v>115</v>
      </c>
      <c r="H151" s="78"/>
      <c r="I151" s="81"/>
      <c r="J151" s="101"/>
    </row>
    <row r="152" spans="1:10" ht="12.75" customHeight="1" x14ac:dyDescent="0.2">
      <c r="A152" s="18" t="s">
        <v>166</v>
      </c>
      <c r="B152" s="18" t="s">
        <v>51</v>
      </c>
      <c r="C152" s="27">
        <v>4.25</v>
      </c>
      <c r="D152" s="18" t="s">
        <v>168</v>
      </c>
      <c r="E152" s="18">
        <v>2900</v>
      </c>
      <c r="F152" s="18" t="s">
        <v>167</v>
      </c>
      <c r="G152" s="18" t="s">
        <v>115</v>
      </c>
      <c r="H152" s="78"/>
      <c r="I152" s="81"/>
      <c r="J152" s="101"/>
    </row>
    <row r="153" spans="1:10" ht="12.75" customHeight="1" x14ac:dyDescent="0.2">
      <c r="A153" s="18" t="s">
        <v>166</v>
      </c>
      <c r="B153" s="18" t="s">
        <v>50</v>
      </c>
      <c r="C153" s="27">
        <v>4.25</v>
      </c>
      <c r="D153" s="18" t="s">
        <v>130</v>
      </c>
      <c r="E153" s="18">
        <v>2900</v>
      </c>
      <c r="F153" s="18" t="s">
        <v>167</v>
      </c>
      <c r="G153" s="18" t="s">
        <v>115</v>
      </c>
      <c r="H153" s="78"/>
      <c r="I153" s="81"/>
      <c r="J153" s="101"/>
    </row>
    <row r="154" spans="1:10" ht="12.75" customHeight="1" x14ac:dyDescent="0.2">
      <c r="A154" s="18" t="s">
        <v>166</v>
      </c>
      <c r="B154" s="18" t="s">
        <v>63</v>
      </c>
      <c r="C154" s="27">
        <v>10.45</v>
      </c>
      <c r="D154" s="18" t="s">
        <v>130</v>
      </c>
      <c r="E154" s="18">
        <v>2900</v>
      </c>
      <c r="F154" s="18" t="s">
        <v>167</v>
      </c>
      <c r="G154" s="18" t="s">
        <v>115</v>
      </c>
      <c r="H154" s="78"/>
      <c r="I154" s="81"/>
      <c r="J154" s="101"/>
    </row>
    <row r="155" spans="1:10" ht="12.75" customHeight="1" x14ac:dyDescent="0.2">
      <c r="A155" s="18" t="s">
        <v>166</v>
      </c>
      <c r="B155" s="18" t="s">
        <v>39</v>
      </c>
      <c r="C155" s="27">
        <v>13.25</v>
      </c>
      <c r="D155" s="18" t="s">
        <v>13</v>
      </c>
      <c r="E155" s="18">
        <v>2900</v>
      </c>
      <c r="F155" s="18" t="s">
        <v>167</v>
      </c>
      <c r="G155" s="18" t="s">
        <v>125</v>
      </c>
      <c r="H155" s="78"/>
      <c r="I155" s="81"/>
      <c r="J155" s="101"/>
    </row>
    <row r="156" spans="1:10" ht="12.75" customHeight="1" x14ac:dyDescent="0.2">
      <c r="A156" s="18" t="s">
        <v>166</v>
      </c>
      <c r="B156" s="18" t="s">
        <v>49</v>
      </c>
      <c r="C156" s="27">
        <v>31.3</v>
      </c>
      <c r="D156" s="18" t="s">
        <v>169</v>
      </c>
      <c r="E156" s="18">
        <v>2900</v>
      </c>
      <c r="F156" s="18" t="s">
        <v>167</v>
      </c>
      <c r="G156" s="18" t="s">
        <v>125</v>
      </c>
      <c r="H156" s="78"/>
      <c r="I156" s="81"/>
      <c r="J156" s="101"/>
    </row>
    <row r="157" spans="1:10" ht="12.75" customHeight="1" x14ac:dyDescent="0.2">
      <c r="A157" s="18" t="s">
        <v>166</v>
      </c>
      <c r="B157" s="18" t="s">
        <v>38</v>
      </c>
      <c r="C157" s="27">
        <v>47.1</v>
      </c>
      <c r="D157" s="18" t="s">
        <v>13</v>
      </c>
      <c r="E157" s="18">
        <v>2900</v>
      </c>
      <c r="F157" s="18" t="s">
        <v>167</v>
      </c>
      <c r="G157" s="18" t="s">
        <v>125</v>
      </c>
      <c r="H157" s="78"/>
      <c r="I157" s="81"/>
      <c r="J157" s="101"/>
    </row>
    <row r="158" spans="1:10" ht="12.75" customHeight="1" x14ac:dyDescent="0.2">
      <c r="A158" s="18" t="s">
        <v>166</v>
      </c>
      <c r="B158" s="18" t="s">
        <v>170</v>
      </c>
      <c r="C158" s="27">
        <v>31.25</v>
      </c>
      <c r="D158" s="18" t="s">
        <v>171</v>
      </c>
      <c r="E158" s="18">
        <v>2900</v>
      </c>
      <c r="F158" s="18" t="s">
        <v>167</v>
      </c>
      <c r="G158" s="18" t="s">
        <v>172</v>
      </c>
      <c r="H158" s="78"/>
      <c r="I158" s="81"/>
      <c r="J158" s="101"/>
    </row>
    <row r="159" spans="1:10" ht="12.75" customHeight="1" x14ac:dyDescent="0.2">
      <c r="A159" s="18" t="s">
        <v>166</v>
      </c>
      <c r="B159" s="18" t="s">
        <v>173</v>
      </c>
      <c r="C159" s="27">
        <v>39.1</v>
      </c>
      <c r="D159" s="18" t="s">
        <v>171</v>
      </c>
      <c r="E159" s="18">
        <v>2900</v>
      </c>
      <c r="F159" s="18" t="s">
        <v>167</v>
      </c>
      <c r="G159" s="18" t="s">
        <v>172</v>
      </c>
      <c r="H159" s="78"/>
      <c r="I159" s="81"/>
      <c r="J159" s="101"/>
    </row>
    <row r="160" spans="1:10" ht="12.75" customHeight="1" x14ac:dyDescent="0.2">
      <c r="A160" s="18" t="s">
        <v>166</v>
      </c>
      <c r="B160" s="18" t="s">
        <v>47</v>
      </c>
      <c r="C160" s="27">
        <v>33.35</v>
      </c>
      <c r="D160" s="18" t="s">
        <v>174</v>
      </c>
      <c r="E160" s="18">
        <v>2900</v>
      </c>
      <c r="F160" s="18" t="s">
        <v>167</v>
      </c>
      <c r="G160" s="18" t="s">
        <v>112</v>
      </c>
      <c r="H160" s="78"/>
      <c r="I160" s="81"/>
      <c r="J160" s="101"/>
    </row>
    <row r="161" spans="1:10" ht="12.75" customHeight="1" x14ac:dyDescent="0.2">
      <c r="A161" s="18" t="s">
        <v>166</v>
      </c>
      <c r="B161" s="18" t="s">
        <v>48</v>
      </c>
      <c r="C161" s="27">
        <v>33.35</v>
      </c>
      <c r="D161" s="18" t="s">
        <v>175</v>
      </c>
      <c r="E161" s="18">
        <v>2900</v>
      </c>
      <c r="F161" s="18" t="s">
        <v>167</v>
      </c>
      <c r="G161" s="18" t="s">
        <v>112</v>
      </c>
      <c r="H161" s="78"/>
      <c r="I161" s="81"/>
      <c r="J161" s="101"/>
    </row>
    <row r="162" spans="1:10" ht="12.75" customHeight="1" x14ac:dyDescent="0.2">
      <c r="A162" s="18" t="s">
        <v>166</v>
      </c>
      <c r="B162" s="18" t="s">
        <v>46</v>
      </c>
      <c r="C162" s="27">
        <v>20.149999999999999</v>
      </c>
      <c r="D162" s="18" t="s">
        <v>176</v>
      </c>
      <c r="E162" s="18">
        <v>2900</v>
      </c>
      <c r="F162" s="18" t="s">
        <v>167</v>
      </c>
      <c r="G162" s="18" t="s">
        <v>112</v>
      </c>
      <c r="H162" s="78"/>
      <c r="I162" s="81"/>
      <c r="J162" s="101"/>
    </row>
    <row r="163" spans="1:10" ht="12.75" customHeight="1" x14ac:dyDescent="0.2">
      <c r="A163" s="18" t="s">
        <v>166</v>
      </c>
      <c r="B163" s="18" t="s">
        <v>43</v>
      </c>
      <c r="C163" s="27">
        <v>9.85</v>
      </c>
      <c r="D163" s="18" t="s">
        <v>13</v>
      </c>
      <c r="E163" s="18">
        <v>2900</v>
      </c>
      <c r="F163" s="18" t="s">
        <v>167</v>
      </c>
      <c r="G163" s="18" t="s">
        <v>125</v>
      </c>
      <c r="H163" s="78"/>
      <c r="I163" s="81"/>
      <c r="J163" s="101"/>
    </row>
    <row r="164" spans="1:10" ht="12.75" customHeight="1" x14ac:dyDescent="0.2">
      <c r="A164" s="18" t="s">
        <v>166</v>
      </c>
      <c r="B164" s="18" t="s">
        <v>45</v>
      </c>
      <c r="C164" s="27">
        <v>6.4</v>
      </c>
      <c r="D164" s="18" t="s">
        <v>23</v>
      </c>
      <c r="E164" s="18">
        <v>2900</v>
      </c>
      <c r="F164" s="18" t="s">
        <v>167</v>
      </c>
      <c r="G164" s="18" t="s">
        <v>125</v>
      </c>
      <c r="H164" s="78"/>
      <c r="I164" s="81"/>
      <c r="J164" s="101"/>
    </row>
    <row r="165" spans="1:10" ht="12.75" customHeight="1" x14ac:dyDescent="0.2">
      <c r="A165" s="18" t="s">
        <v>166</v>
      </c>
      <c r="B165" s="18" t="s">
        <v>58</v>
      </c>
      <c r="C165" s="27">
        <v>2.75</v>
      </c>
      <c r="D165" s="18" t="s">
        <v>177</v>
      </c>
      <c r="E165" s="18">
        <v>2900</v>
      </c>
      <c r="F165" s="18" t="s">
        <v>167</v>
      </c>
      <c r="G165" s="18" t="s">
        <v>115</v>
      </c>
      <c r="H165" s="78"/>
      <c r="I165" s="81"/>
      <c r="J165" s="101"/>
    </row>
    <row r="166" spans="1:10" ht="12.75" customHeight="1" x14ac:dyDescent="0.2">
      <c r="A166" s="18" t="s">
        <v>166</v>
      </c>
      <c r="B166" s="18" t="s">
        <v>62</v>
      </c>
      <c r="C166" s="27">
        <v>1.2</v>
      </c>
      <c r="D166" s="18" t="s">
        <v>177</v>
      </c>
      <c r="E166" s="18">
        <v>2900</v>
      </c>
      <c r="F166" s="18" t="s">
        <v>167</v>
      </c>
      <c r="G166" s="18" t="s">
        <v>115</v>
      </c>
      <c r="H166" s="78"/>
      <c r="I166" s="81"/>
      <c r="J166" s="101"/>
    </row>
    <row r="167" spans="1:10" ht="12.75" customHeight="1" x14ac:dyDescent="0.2">
      <c r="A167" s="18" t="s">
        <v>166</v>
      </c>
      <c r="B167" s="18" t="s">
        <v>61</v>
      </c>
      <c r="C167" s="27">
        <v>5</v>
      </c>
      <c r="D167" s="18" t="s">
        <v>178</v>
      </c>
      <c r="E167" s="18">
        <v>2900</v>
      </c>
      <c r="F167" s="18" t="s">
        <v>167</v>
      </c>
      <c r="G167" s="18" t="s">
        <v>125</v>
      </c>
      <c r="H167" s="78"/>
      <c r="I167" s="81"/>
      <c r="J167" s="101"/>
    </row>
    <row r="168" spans="1:10" ht="12.75" customHeight="1" thickBot="1" x14ac:dyDescent="0.25">
      <c r="A168" s="18" t="s">
        <v>166</v>
      </c>
      <c r="B168" s="18" t="s">
        <v>179</v>
      </c>
      <c r="C168" s="27">
        <v>35.299999999999997</v>
      </c>
      <c r="D168" s="18" t="s">
        <v>180</v>
      </c>
      <c r="E168" s="18">
        <v>2900</v>
      </c>
      <c r="F168" s="18" t="s">
        <v>167</v>
      </c>
      <c r="G168" s="18" t="s">
        <v>172</v>
      </c>
      <c r="H168" s="86"/>
      <c r="I168" s="82"/>
      <c r="J168" s="102"/>
    </row>
    <row r="169" spans="1:10" ht="12.75" customHeight="1" x14ac:dyDescent="0.2">
      <c r="A169" s="18" t="s">
        <v>166</v>
      </c>
      <c r="B169" s="18" t="s">
        <v>181</v>
      </c>
      <c r="C169" s="27">
        <v>31.3</v>
      </c>
      <c r="D169" s="18" t="s">
        <v>169</v>
      </c>
      <c r="E169" s="18">
        <v>1900</v>
      </c>
      <c r="F169" s="18" t="s">
        <v>182</v>
      </c>
      <c r="G169" s="18" t="s">
        <v>125</v>
      </c>
      <c r="H169" s="78" t="s">
        <v>109</v>
      </c>
      <c r="I169" s="81">
        <f>SUM(C169:C188)</f>
        <v>346.49999999999994</v>
      </c>
      <c r="J169" s="100"/>
    </row>
    <row r="170" spans="1:10" ht="12.75" customHeight="1" x14ac:dyDescent="0.2">
      <c r="A170" s="18" t="s">
        <v>166</v>
      </c>
      <c r="B170" s="18" t="s">
        <v>69</v>
      </c>
      <c r="C170" s="27">
        <v>13.2</v>
      </c>
      <c r="D170" s="18" t="s">
        <v>13</v>
      </c>
      <c r="E170" s="18">
        <v>1900</v>
      </c>
      <c r="F170" s="18" t="s">
        <v>182</v>
      </c>
      <c r="G170" s="18" t="s">
        <v>125</v>
      </c>
      <c r="H170" s="78"/>
      <c r="I170" s="81"/>
      <c r="J170" s="101"/>
    </row>
    <row r="171" spans="1:10" ht="12.75" customHeight="1" x14ac:dyDescent="0.2">
      <c r="A171" s="18" t="s">
        <v>166</v>
      </c>
      <c r="B171" s="18" t="s">
        <v>183</v>
      </c>
      <c r="C171" s="27">
        <v>4.9000000000000004</v>
      </c>
      <c r="D171" s="18" t="s">
        <v>127</v>
      </c>
      <c r="E171" s="18">
        <v>1900</v>
      </c>
      <c r="F171" s="18" t="s">
        <v>182</v>
      </c>
      <c r="G171" s="18" t="s">
        <v>115</v>
      </c>
      <c r="H171" s="78"/>
      <c r="I171" s="81"/>
      <c r="J171" s="101"/>
    </row>
    <row r="172" spans="1:10" ht="12.75" customHeight="1" x14ac:dyDescent="0.2">
      <c r="A172" s="18" t="s">
        <v>166</v>
      </c>
      <c r="B172" s="18" t="s">
        <v>184</v>
      </c>
      <c r="C172" s="27">
        <v>8.4499999999999993</v>
      </c>
      <c r="D172" s="18" t="s">
        <v>127</v>
      </c>
      <c r="E172" s="18">
        <v>1900</v>
      </c>
      <c r="F172" s="18" t="s">
        <v>182</v>
      </c>
      <c r="G172" s="18" t="s">
        <v>115</v>
      </c>
      <c r="H172" s="78"/>
      <c r="I172" s="81"/>
      <c r="J172" s="101"/>
    </row>
    <row r="173" spans="1:10" ht="12.75" customHeight="1" x14ac:dyDescent="0.2">
      <c r="A173" s="18" t="s">
        <v>166</v>
      </c>
      <c r="B173" s="18" t="s">
        <v>185</v>
      </c>
      <c r="C173" s="27">
        <v>4.0999999999999996</v>
      </c>
      <c r="D173" s="18" t="s">
        <v>129</v>
      </c>
      <c r="E173" s="18">
        <v>1900</v>
      </c>
      <c r="F173" s="18" t="s">
        <v>182</v>
      </c>
      <c r="G173" s="18" t="s">
        <v>115</v>
      </c>
      <c r="H173" s="78"/>
      <c r="I173" s="81"/>
      <c r="J173" s="101"/>
    </row>
    <row r="174" spans="1:10" ht="12.75" customHeight="1" x14ac:dyDescent="0.2">
      <c r="A174" s="18" t="s">
        <v>166</v>
      </c>
      <c r="B174" s="18" t="s">
        <v>186</v>
      </c>
      <c r="C174" s="27">
        <v>4.95</v>
      </c>
      <c r="D174" s="18" t="s">
        <v>130</v>
      </c>
      <c r="E174" s="18">
        <v>1900</v>
      </c>
      <c r="F174" s="18" t="s">
        <v>182</v>
      </c>
      <c r="G174" s="18" t="s">
        <v>115</v>
      </c>
      <c r="H174" s="78"/>
      <c r="I174" s="81"/>
      <c r="J174" s="101"/>
    </row>
    <row r="175" spans="1:10" ht="12.75" customHeight="1" x14ac:dyDescent="0.2">
      <c r="A175" s="18" t="s">
        <v>166</v>
      </c>
      <c r="B175" s="18" t="s">
        <v>187</v>
      </c>
      <c r="C175" s="27">
        <v>10.45</v>
      </c>
      <c r="D175" s="18" t="s">
        <v>130</v>
      </c>
      <c r="E175" s="18">
        <v>1900</v>
      </c>
      <c r="F175" s="18" t="s">
        <v>182</v>
      </c>
      <c r="G175" s="18" t="s">
        <v>115</v>
      </c>
      <c r="H175" s="78"/>
      <c r="I175" s="81"/>
      <c r="J175" s="101"/>
    </row>
    <row r="176" spans="1:10" ht="12.75" customHeight="1" x14ac:dyDescent="0.2">
      <c r="A176" s="18" t="s">
        <v>166</v>
      </c>
      <c r="B176" s="18" t="s">
        <v>188</v>
      </c>
      <c r="C176" s="27">
        <v>3.65</v>
      </c>
      <c r="D176" s="18" t="s">
        <v>168</v>
      </c>
      <c r="E176" s="18">
        <v>1900</v>
      </c>
      <c r="F176" s="18" t="s">
        <v>182</v>
      </c>
      <c r="G176" s="18" t="s">
        <v>115</v>
      </c>
      <c r="H176" s="78"/>
      <c r="I176" s="81"/>
      <c r="J176" s="101"/>
    </row>
    <row r="177" spans="1:10" ht="12.75" customHeight="1" x14ac:dyDescent="0.2">
      <c r="A177" s="18" t="s">
        <v>166</v>
      </c>
      <c r="B177" s="18" t="s">
        <v>67</v>
      </c>
      <c r="C177" s="27">
        <v>47.35</v>
      </c>
      <c r="D177" s="18" t="s">
        <v>13</v>
      </c>
      <c r="E177" s="18">
        <v>1900</v>
      </c>
      <c r="F177" s="18" t="s">
        <v>182</v>
      </c>
      <c r="G177" s="18" t="s">
        <v>125</v>
      </c>
      <c r="H177" s="78"/>
      <c r="I177" s="81"/>
      <c r="J177" s="101"/>
    </row>
    <row r="178" spans="1:10" ht="12.75" customHeight="1" x14ac:dyDescent="0.2">
      <c r="A178" s="18" t="s">
        <v>166</v>
      </c>
      <c r="B178" s="18" t="s">
        <v>189</v>
      </c>
      <c r="C178" s="27">
        <v>31.25</v>
      </c>
      <c r="D178" s="18" t="s">
        <v>171</v>
      </c>
      <c r="E178" s="18">
        <v>1900</v>
      </c>
      <c r="F178" s="18" t="s">
        <v>182</v>
      </c>
      <c r="G178" s="18" t="s">
        <v>172</v>
      </c>
      <c r="H178" s="78"/>
      <c r="I178" s="81"/>
      <c r="J178" s="101"/>
    </row>
    <row r="179" spans="1:10" ht="12.75" customHeight="1" x14ac:dyDescent="0.2">
      <c r="A179" s="18" t="s">
        <v>166</v>
      </c>
      <c r="B179" s="18" t="s">
        <v>190</v>
      </c>
      <c r="C179" s="27">
        <v>39.1</v>
      </c>
      <c r="D179" s="18" t="s">
        <v>191</v>
      </c>
      <c r="E179" s="18">
        <v>1900</v>
      </c>
      <c r="F179" s="18" t="s">
        <v>182</v>
      </c>
      <c r="G179" s="18" t="s">
        <v>172</v>
      </c>
      <c r="H179" s="78"/>
      <c r="I179" s="81"/>
      <c r="J179" s="101"/>
    </row>
    <row r="180" spans="1:10" ht="12.75" customHeight="1" x14ac:dyDescent="0.2">
      <c r="A180" s="18" t="s">
        <v>166</v>
      </c>
      <c r="B180" s="18" t="s">
        <v>192</v>
      </c>
      <c r="C180" s="27">
        <v>33.35</v>
      </c>
      <c r="D180" s="18" t="s">
        <v>174</v>
      </c>
      <c r="E180" s="18">
        <v>1900</v>
      </c>
      <c r="F180" s="18" t="s">
        <v>182</v>
      </c>
      <c r="G180" s="18" t="s">
        <v>112</v>
      </c>
      <c r="H180" s="78"/>
      <c r="I180" s="81"/>
      <c r="J180" s="101"/>
    </row>
    <row r="181" spans="1:10" ht="12.75" customHeight="1" x14ac:dyDescent="0.2">
      <c r="A181" s="18" t="s">
        <v>166</v>
      </c>
      <c r="B181" s="18" t="s">
        <v>193</v>
      </c>
      <c r="C181" s="27">
        <v>33.35</v>
      </c>
      <c r="D181" s="18" t="s">
        <v>175</v>
      </c>
      <c r="E181" s="18">
        <v>1900</v>
      </c>
      <c r="F181" s="18" t="s">
        <v>182</v>
      </c>
      <c r="G181" s="18" t="s">
        <v>112</v>
      </c>
      <c r="H181" s="78"/>
      <c r="I181" s="81"/>
      <c r="J181" s="101"/>
    </row>
    <row r="182" spans="1:10" ht="12.75" customHeight="1" x14ac:dyDescent="0.2">
      <c r="A182" s="18" t="s">
        <v>166</v>
      </c>
      <c r="B182" s="18" t="s">
        <v>194</v>
      </c>
      <c r="C182" s="27">
        <v>20.65</v>
      </c>
      <c r="D182" s="18" t="s">
        <v>176</v>
      </c>
      <c r="E182" s="18">
        <v>1900</v>
      </c>
      <c r="F182" s="18" t="s">
        <v>182</v>
      </c>
      <c r="G182" s="18" t="s">
        <v>112</v>
      </c>
      <c r="H182" s="78"/>
      <c r="I182" s="81"/>
      <c r="J182" s="101"/>
    </row>
    <row r="183" spans="1:10" ht="12.75" customHeight="1" x14ac:dyDescent="0.2">
      <c r="A183" s="18" t="s">
        <v>166</v>
      </c>
      <c r="B183" s="18" t="s">
        <v>195</v>
      </c>
      <c r="C183" s="27">
        <v>9.8000000000000007</v>
      </c>
      <c r="D183" s="18" t="s">
        <v>13</v>
      </c>
      <c r="E183" s="18">
        <v>1900</v>
      </c>
      <c r="F183" s="18" t="s">
        <v>182</v>
      </c>
      <c r="G183" s="18" t="s">
        <v>125</v>
      </c>
      <c r="H183" s="78"/>
      <c r="I183" s="81"/>
      <c r="J183" s="101"/>
    </row>
    <row r="184" spans="1:10" ht="12.75" customHeight="1" x14ac:dyDescent="0.2">
      <c r="A184" s="18" t="s">
        <v>166</v>
      </c>
      <c r="B184" s="18" t="s">
        <v>196</v>
      </c>
      <c r="C184" s="27">
        <v>6.4</v>
      </c>
      <c r="D184" s="18" t="s">
        <v>23</v>
      </c>
      <c r="E184" s="18">
        <v>1900</v>
      </c>
      <c r="F184" s="18" t="s">
        <v>182</v>
      </c>
      <c r="G184" s="18" t="s">
        <v>125</v>
      </c>
      <c r="H184" s="78"/>
      <c r="I184" s="81"/>
      <c r="J184" s="101"/>
    </row>
    <row r="185" spans="1:10" ht="12.75" customHeight="1" x14ac:dyDescent="0.2">
      <c r="A185" s="18" t="s">
        <v>166</v>
      </c>
      <c r="B185" s="18" t="s">
        <v>197</v>
      </c>
      <c r="C185" s="27">
        <v>2.75</v>
      </c>
      <c r="D185" s="18" t="s">
        <v>177</v>
      </c>
      <c r="E185" s="18">
        <v>1900</v>
      </c>
      <c r="F185" s="18" t="s">
        <v>182</v>
      </c>
      <c r="G185" s="18" t="s">
        <v>115</v>
      </c>
      <c r="H185" s="78"/>
      <c r="I185" s="81"/>
      <c r="J185" s="101"/>
    </row>
    <row r="186" spans="1:10" ht="12.75" customHeight="1" x14ac:dyDescent="0.2">
      <c r="A186" s="18" t="s">
        <v>166</v>
      </c>
      <c r="B186" s="18" t="s">
        <v>198</v>
      </c>
      <c r="C186" s="27">
        <v>1.2</v>
      </c>
      <c r="D186" s="18" t="s">
        <v>177</v>
      </c>
      <c r="E186" s="18">
        <v>1900</v>
      </c>
      <c r="F186" s="18" t="s">
        <v>182</v>
      </c>
      <c r="G186" s="18" t="s">
        <v>115</v>
      </c>
      <c r="H186" s="78"/>
      <c r="I186" s="81"/>
      <c r="J186" s="101"/>
    </row>
    <row r="187" spans="1:10" ht="12.75" customHeight="1" x14ac:dyDescent="0.2">
      <c r="A187" s="18" t="s">
        <v>166</v>
      </c>
      <c r="B187" s="18" t="s">
        <v>199</v>
      </c>
      <c r="C187" s="27">
        <v>5</v>
      </c>
      <c r="D187" s="18" t="s">
        <v>178</v>
      </c>
      <c r="E187" s="18">
        <v>1900</v>
      </c>
      <c r="F187" s="18" t="s">
        <v>182</v>
      </c>
      <c r="G187" s="18" t="s">
        <v>125</v>
      </c>
      <c r="H187" s="78"/>
      <c r="I187" s="81"/>
      <c r="J187" s="101"/>
    </row>
    <row r="188" spans="1:10" ht="12.75" customHeight="1" thickBot="1" x14ac:dyDescent="0.25">
      <c r="A188" s="18" t="s">
        <v>166</v>
      </c>
      <c r="B188" s="18" t="s">
        <v>200</v>
      </c>
      <c r="C188" s="27">
        <v>35.299999999999997</v>
      </c>
      <c r="D188" s="18" t="s">
        <v>180</v>
      </c>
      <c r="E188" s="18">
        <v>1900</v>
      </c>
      <c r="F188" s="18" t="s">
        <v>182</v>
      </c>
      <c r="G188" s="18" t="s">
        <v>172</v>
      </c>
      <c r="H188" s="86"/>
      <c r="I188" s="82"/>
      <c r="J188" s="102"/>
    </row>
    <row r="189" spans="1:10" ht="12.75" customHeight="1" x14ac:dyDescent="0.2">
      <c r="A189" s="18" t="s">
        <v>166</v>
      </c>
      <c r="B189" s="18" t="s">
        <v>201</v>
      </c>
      <c r="C189" s="27">
        <v>26.4</v>
      </c>
      <c r="D189" s="18" t="s">
        <v>169</v>
      </c>
      <c r="E189" s="18">
        <v>2800</v>
      </c>
      <c r="F189" s="18" t="s">
        <v>350</v>
      </c>
      <c r="G189" s="18" t="s">
        <v>125</v>
      </c>
      <c r="H189" s="77" t="s">
        <v>109</v>
      </c>
      <c r="I189" s="80">
        <f>SUM(C189:C207)</f>
        <v>336.75000000000006</v>
      </c>
      <c r="J189" s="100"/>
    </row>
    <row r="190" spans="1:10" ht="12.75" customHeight="1" x14ac:dyDescent="0.2">
      <c r="A190" s="18" t="s">
        <v>166</v>
      </c>
      <c r="B190" s="18" t="s">
        <v>202</v>
      </c>
      <c r="C190" s="27">
        <v>13.25</v>
      </c>
      <c r="D190" s="18" t="s">
        <v>13</v>
      </c>
      <c r="E190" s="18">
        <v>2800</v>
      </c>
      <c r="F190" s="18" t="s">
        <v>350</v>
      </c>
      <c r="G190" s="18" t="s">
        <v>125</v>
      </c>
      <c r="H190" s="78"/>
      <c r="I190" s="81"/>
      <c r="J190" s="101"/>
    </row>
    <row r="191" spans="1:10" ht="12.75" customHeight="1" x14ac:dyDescent="0.2">
      <c r="A191" s="18" t="s">
        <v>166</v>
      </c>
      <c r="B191" s="18" t="s">
        <v>203</v>
      </c>
      <c r="C191" s="27">
        <v>4.6500000000000004</v>
      </c>
      <c r="D191" s="18" t="s">
        <v>127</v>
      </c>
      <c r="E191" s="18">
        <v>2800</v>
      </c>
      <c r="F191" s="18" t="s">
        <v>350</v>
      </c>
      <c r="G191" s="18" t="s">
        <v>115</v>
      </c>
      <c r="H191" s="78"/>
      <c r="I191" s="81"/>
      <c r="J191" s="101"/>
    </row>
    <row r="192" spans="1:10" ht="12.75" customHeight="1" x14ac:dyDescent="0.2">
      <c r="A192" s="18" t="s">
        <v>166</v>
      </c>
      <c r="B192" s="18" t="s">
        <v>204</v>
      </c>
      <c r="C192" s="27">
        <v>8.4499999999999993</v>
      </c>
      <c r="D192" s="18" t="s">
        <v>127</v>
      </c>
      <c r="E192" s="18">
        <v>2800</v>
      </c>
      <c r="F192" s="18" t="s">
        <v>350</v>
      </c>
      <c r="G192" s="18" t="s">
        <v>115</v>
      </c>
      <c r="H192" s="78"/>
      <c r="I192" s="81"/>
      <c r="J192" s="101"/>
    </row>
    <row r="193" spans="1:10" ht="12.75" customHeight="1" x14ac:dyDescent="0.2">
      <c r="A193" s="18" t="s">
        <v>166</v>
      </c>
      <c r="B193" s="18" t="s">
        <v>205</v>
      </c>
      <c r="C193" s="27">
        <v>4.25</v>
      </c>
      <c r="D193" s="18" t="s">
        <v>168</v>
      </c>
      <c r="E193" s="18">
        <v>2800</v>
      </c>
      <c r="F193" s="18" t="s">
        <v>350</v>
      </c>
      <c r="G193" s="18" t="s">
        <v>115</v>
      </c>
      <c r="H193" s="78"/>
      <c r="I193" s="81"/>
      <c r="J193" s="101"/>
    </row>
    <row r="194" spans="1:10" ht="12.75" customHeight="1" x14ac:dyDescent="0.2">
      <c r="A194" s="18" t="s">
        <v>166</v>
      </c>
      <c r="B194" s="18" t="s">
        <v>206</v>
      </c>
      <c r="C194" s="27">
        <v>4.25</v>
      </c>
      <c r="D194" s="18" t="s">
        <v>130</v>
      </c>
      <c r="E194" s="18">
        <v>2800</v>
      </c>
      <c r="F194" s="18" t="s">
        <v>350</v>
      </c>
      <c r="G194" s="18" t="s">
        <v>115</v>
      </c>
      <c r="H194" s="78"/>
      <c r="I194" s="81"/>
      <c r="J194" s="101"/>
    </row>
    <row r="195" spans="1:10" ht="12.75" customHeight="1" x14ac:dyDescent="0.2">
      <c r="A195" s="18" t="s">
        <v>166</v>
      </c>
      <c r="B195" s="18" t="s">
        <v>207</v>
      </c>
      <c r="C195" s="27">
        <v>10.45</v>
      </c>
      <c r="D195" s="18" t="s">
        <v>130</v>
      </c>
      <c r="E195" s="18">
        <v>2800</v>
      </c>
      <c r="F195" s="18" t="s">
        <v>350</v>
      </c>
      <c r="G195" s="18" t="s">
        <v>115</v>
      </c>
      <c r="H195" s="78"/>
      <c r="I195" s="81"/>
      <c r="J195" s="101"/>
    </row>
    <row r="196" spans="1:10" ht="12.75" customHeight="1" x14ac:dyDescent="0.2">
      <c r="A196" s="18" t="s">
        <v>166</v>
      </c>
      <c r="B196" s="18" t="s">
        <v>208</v>
      </c>
      <c r="C196" s="27">
        <v>47.35</v>
      </c>
      <c r="D196" s="18" t="s">
        <v>13</v>
      </c>
      <c r="E196" s="18">
        <v>2800</v>
      </c>
      <c r="F196" s="18" t="s">
        <v>350</v>
      </c>
      <c r="G196" s="18" t="s">
        <v>125</v>
      </c>
      <c r="H196" s="78"/>
      <c r="I196" s="81"/>
      <c r="J196" s="101"/>
    </row>
    <row r="197" spans="1:10" ht="12.75" customHeight="1" x14ac:dyDescent="0.2">
      <c r="A197" s="18" t="s">
        <v>166</v>
      </c>
      <c r="B197" s="18" t="s">
        <v>209</v>
      </c>
      <c r="C197" s="27">
        <v>35.299999999999997</v>
      </c>
      <c r="D197" s="18" t="s">
        <v>180</v>
      </c>
      <c r="E197" s="18">
        <v>2800</v>
      </c>
      <c r="F197" s="18" t="s">
        <v>350</v>
      </c>
      <c r="G197" s="18" t="s">
        <v>172</v>
      </c>
      <c r="H197" s="78"/>
      <c r="I197" s="81"/>
      <c r="J197" s="101"/>
    </row>
    <row r="198" spans="1:10" ht="12.75" customHeight="1" x14ac:dyDescent="0.2">
      <c r="A198" s="18" t="s">
        <v>166</v>
      </c>
      <c r="B198" s="18" t="s">
        <v>210</v>
      </c>
      <c r="C198" s="27">
        <v>5</v>
      </c>
      <c r="D198" s="18" t="s">
        <v>178</v>
      </c>
      <c r="E198" s="18">
        <v>2800</v>
      </c>
      <c r="F198" s="18" t="s">
        <v>350</v>
      </c>
      <c r="G198" s="18" t="s">
        <v>125</v>
      </c>
      <c r="H198" s="78"/>
      <c r="I198" s="81"/>
      <c r="J198" s="101"/>
    </row>
    <row r="199" spans="1:10" ht="12.75" customHeight="1" x14ac:dyDescent="0.2">
      <c r="A199" s="18" t="s">
        <v>166</v>
      </c>
      <c r="B199" s="18" t="s">
        <v>211</v>
      </c>
      <c r="C199" s="27">
        <v>2.75</v>
      </c>
      <c r="D199" s="18" t="s">
        <v>177</v>
      </c>
      <c r="E199" s="18">
        <v>2800</v>
      </c>
      <c r="F199" s="18" t="s">
        <v>350</v>
      </c>
      <c r="G199" s="18" t="s">
        <v>115</v>
      </c>
      <c r="H199" s="78"/>
      <c r="I199" s="81"/>
      <c r="J199" s="101"/>
    </row>
    <row r="200" spans="1:10" ht="12.75" customHeight="1" x14ac:dyDescent="0.2">
      <c r="A200" s="18" t="s">
        <v>166</v>
      </c>
      <c r="B200" s="18" t="s">
        <v>212</v>
      </c>
      <c r="C200" s="27">
        <v>1.2</v>
      </c>
      <c r="D200" s="18" t="s">
        <v>177</v>
      </c>
      <c r="E200" s="18">
        <v>2800</v>
      </c>
      <c r="F200" s="18" t="s">
        <v>350</v>
      </c>
      <c r="G200" s="18" t="s">
        <v>115</v>
      </c>
      <c r="H200" s="78"/>
      <c r="I200" s="81"/>
      <c r="J200" s="101"/>
    </row>
    <row r="201" spans="1:10" ht="12.75" customHeight="1" x14ac:dyDescent="0.2">
      <c r="A201" s="18" t="s">
        <v>166</v>
      </c>
      <c r="B201" s="18" t="s">
        <v>213</v>
      </c>
      <c r="C201" s="27">
        <v>6.4</v>
      </c>
      <c r="D201" s="18" t="s">
        <v>23</v>
      </c>
      <c r="E201" s="18">
        <v>2800</v>
      </c>
      <c r="F201" s="18" t="s">
        <v>350</v>
      </c>
      <c r="G201" s="18" t="s">
        <v>125</v>
      </c>
      <c r="H201" s="78"/>
      <c r="I201" s="81"/>
      <c r="J201" s="101"/>
    </row>
    <row r="202" spans="1:10" ht="12.75" customHeight="1" x14ac:dyDescent="0.2">
      <c r="A202" s="18" t="s">
        <v>166</v>
      </c>
      <c r="B202" s="18" t="s">
        <v>214</v>
      </c>
      <c r="C202" s="27">
        <v>9.85</v>
      </c>
      <c r="D202" s="18" t="s">
        <v>13</v>
      </c>
      <c r="E202" s="18">
        <v>2800</v>
      </c>
      <c r="F202" s="18" t="s">
        <v>350</v>
      </c>
      <c r="G202" s="18" t="s">
        <v>125</v>
      </c>
      <c r="H202" s="78"/>
      <c r="I202" s="81"/>
      <c r="J202" s="101"/>
    </row>
    <row r="203" spans="1:10" ht="12.75" customHeight="1" x14ac:dyDescent="0.2">
      <c r="A203" s="18" t="s">
        <v>166</v>
      </c>
      <c r="B203" s="18" t="s">
        <v>215</v>
      </c>
      <c r="C203" s="27">
        <v>20.149999999999999</v>
      </c>
      <c r="D203" s="18" t="s">
        <v>176</v>
      </c>
      <c r="E203" s="18">
        <v>2800</v>
      </c>
      <c r="F203" s="18" t="s">
        <v>350</v>
      </c>
      <c r="G203" s="18" t="s">
        <v>112</v>
      </c>
      <c r="H203" s="78"/>
      <c r="I203" s="81"/>
      <c r="J203" s="101"/>
    </row>
    <row r="204" spans="1:10" ht="12.75" customHeight="1" x14ac:dyDescent="0.2">
      <c r="A204" s="18" t="s">
        <v>166</v>
      </c>
      <c r="B204" s="18" t="s">
        <v>216</v>
      </c>
      <c r="C204" s="27">
        <v>33.35</v>
      </c>
      <c r="D204" s="18" t="s">
        <v>175</v>
      </c>
      <c r="E204" s="18">
        <v>2800</v>
      </c>
      <c r="F204" s="18" t="s">
        <v>350</v>
      </c>
      <c r="G204" s="18" t="s">
        <v>112</v>
      </c>
      <c r="H204" s="78"/>
      <c r="I204" s="81"/>
      <c r="J204" s="101"/>
    </row>
    <row r="205" spans="1:10" ht="12.75" customHeight="1" x14ac:dyDescent="0.2">
      <c r="A205" s="18" t="s">
        <v>166</v>
      </c>
      <c r="B205" s="18" t="s">
        <v>217</v>
      </c>
      <c r="C205" s="27">
        <v>33.35</v>
      </c>
      <c r="D205" s="18" t="s">
        <v>174</v>
      </c>
      <c r="E205" s="18">
        <v>2800</v>
      </c>
      <c r="F205" s="18" t="s">
        <v>350</v>
      </c>
      <c r="G205" s="18" t="s">
        <v>112</v>
      </c>
      <c r="H205" s="78"/>
      <c r="I205" s="81"/>
      <c r="J205" s="101"/>
    </row>
    <row r="206" spans="1:10" ht="12.75" customHeight="1" x14ac:dyDescent="0.2">
      <c r="A206" s="18" t="s">
        <v>166</v>
      </c>
      <c r="B206" s="18" t="s">
        <v>218</v>
      </c>
      <c r="C206" s="27">
        <v>39.1</v>
      </c>
      <c r="D206" s="18" t="s">
        <v>171</v>
      </c>
      <c r="E206" s="18">
        <v>2800</v>
      </c>
      <c r="F206" s="18" t="s">
        <v>350</v>
      </c>
      <c r="G206" s="18" t="s">
        <v>172</v>
      </c>
      <c r="H206" s="78"/>
      <c r="I206" s="81"/>
      <c r="J206" s="101"/>
    </row>
    <row r="207" spans="1:10" ht="12.75" customHeight="1" thickBot="1" x14ac:dyDescent="0.25">
      <c r="A207" s="18" t="s">
        <v>166</v>
      </c>
      <c r="B207" s="18" t="s">
        <v>219</v>
      </c>
      <c r="C207" s="27">
        <v>31.25</v>
      </c>
      <c r="D207" s="18" t="s">
        <v>171</v>
      </c>
      <c r="E207" s="18">
        <v>2800</v>
      </c>
      <c r="F207" s="18" t="s">
        <v>350</v>
      </c>
      <c r="G207" s="18" t="s">
        <v>172</v>
      </c>
      <c r="H207" s="86"/>
      <c r="I207" s="82"/>
      <c r="J207" s="102"/>
    </row>
    <row r="208" spans="1:10" ht="12.75" customHeight="1" x14ac:dyDescent="0.2">
      <c r="A208" s="18" t="s">
        <v>166</v>
      </c>
      <c r="B208" s="18" t="s">
        <v>220</v>
      </c>
      <c r="C208" s="27">
        <v>72.150000000000006</v>
      </c>
      <c r="D208" s="18" t="s">
        <v>221</v>
      </c>
      <c r="E208" s="18">
        <v>9300</v>
      </c>
      <c r="F208" s="18" t="s">
        <v>120</v>
      </c>
      <c r="G208" s="18" t="s">
        <v>125</v>
      </c>
      <c r="H208" s="90" t="s">
        <v>109</v>
      </c>
      <c r="I208" s="80">
        <f>SUM(C208:C211)</f>
        <v>171.05</v>
      </c>
      <c r="J208" s="100"/>
    </row>
    <row r="209" spans="1:10" ht="12.75" customHeight="1" x14ac:dyDescent="0.2">
      <c r="A209" s="18" t="s">
        <v>166</v>
      </c>
      <c r="B209" s="18" t="s">
        <v>222</v>
      </c>
      <c r="C209" s="27">
        <v>13.65</v>
      </c>
      <c r="D209" s="18" t="s">
        <v>21</v>
      </c>
      <c r="E209" s="18">
        <v>9300</v>
      </c>
      <c r="F209" s="18" t="s">
        <v>120</v>
      </c>
      <c r="G209" s="18" t="s">
        <v>125</v>
      </c>
      <c r="H209" s="91"/>
      <c r="I209" s="81"/>
      <c r="J209" s="101"/>
    </row>
    <row r="210" spans="1:10" ht="12.75" customHeight="1" x14ac:dyDescent="0.2">
      <c r="A210" s="18" t="s">
        <v>166</v>
      </c>
      <c r="B210" s="18" t="s">
        <v>223</v>
      </c>
      <c r="C210" s="27">
        <v>13.65</v>
      </c>
      <c r="D210" s="18" t="s">
        <v>21</v>
      </c>
      <c r="E210" s="18">
        <v>9300</v>
      </c>
      <c r="F210" s="18" t="s">
        <v>120</v>
      </c>
      <c r="G210" s="18" t="s">
        <v>125</v>
      </c>
      <c r="H210" s="91"/>
      <c r="I210" s="81"/>
      <c r="J210" s="101"/>
    </row>
    <row r="211" spans="1:10" ht="12.75" customHeight="1" thickBot="1" x14ac:dyDescent="0.25">
      <c r="A211" s="18" t="s">
        <v>166</v>
      </c>
      <c r="B211" s="18" t="s">
        <v>224</v>
      </c>
      <c r="C211" s="27">
        <v>71.599999999999994</v>
      </c>
      <c r="D211" s="18" t="s">
        <v>221</v>
      </c>
      <c r="E211" s="18">
        <v>9300</v>
      </c>
      <c r="F211" s="18" t="s">
        <v>120</v>
      </c>
      <c r="G211" s="18" t="s">
        <v>125</v>
      </c>
      <c r="H211" s="92"/>
      <c r="I211" s="82"/>
      <c r="J211" s="102"/>
    </row>
    <row r="212" spans="1:10" ht="12.75" customHeight="1" x14ac:dyDescent="0.2">
      <c r="A212" s="18" t="s">
        <v>225</v>
      </c>
      <c r="B212" s="18" t="s">
        <v>71</v>
      </c>
      <c r="C212" s="27">
        <v>61.55</v>
      </c>
      <c r="D212" s="18" t="s">
        <v>13</v>
      </c>
      <c r="E212" s="18">
        <v>9750</v>
      </c>
      <c r="F212" s="18" t="s">
        <v>226</v>
      </c>
      <c r="G212" s="18" t="s">
        <v>125</v>
      </c>
      <c r="H212" s="78" t="s">
        <v>109</v>
      </c>
      <c r="I212" s="81">
        <f>SUM(C212:C236)</f>
        <v>563.29999999999984</v>
      </c>
      <c r="J212" s="100"/>
    </row>
    <row r="213" spans="1:10" ht="12.75" customHeight="1" x14ac:dyDescent="0.2">
      <c r="A213" s="18" t="s">
        <v>225</v>
      </c>
      <c r="B213" s="18" t="s">
        <v>72</v>
      </c>
      <c r="C213" s="27">
        <v>40.5</v>
      </c>
      <c r="D213" s="18" t="s">
        <v>169</v>
      </c>
      <c r="E213" s="18">
        <v>9750</v>
      </c>
      <c r="F213" s="18" t="s">
        <v>227</v>
      </c>
      <c r="G213" s="18" t="s">
        <v>125</v>
      </c>
      <c r="H213" s="78"/>
      <c r="I213" s="81"/>
      <c r="J213" s="101"/>
    </row>
    <row r="214" spans="1:10" ht="12.75" customHeight="1" x14ac:dyDescent="0.2">
      <c r="A214" s="18" t="s">
        <v>225</v>
      </c>
      <c r="B214" s="18" t="s">
        <v>73</v>
      </c>
      <c r="C214" s="27">
        <v>13.1</v>
      </c>
      <c r="D214" s="18" t="s">
        <v>13</v>
      </c>
      <c r="E214" s="18">
        <v>9750</v>
      </c>
      <c r="F214" s="18" t="s">
        <v>226</v>
      </c>
      <c r="G214" s="18" t="s">
        <v>125</v>
      </c>
      <c r="H214" s="78"/>
      <c r="I214" s="81"/>
      <c r="J214" s="101"/>
    </row>
    <row r="215" spans="1:10" ht="12.75" customHeight="1" x14ac:dyDescent="0.2">
      <c r="A215" s="18" t="s">
        <v>225</v>
      </c>
      <c r="B215" s="18" t="s">
        <v>78</v>
      </c>
      <c r="C215" s="27">
        <v>13.5</v>
      </c>
      <c r="D215" s="18" t="s">
        <v>4</v>
      </c>
      <c r="E215" s="18">
        <v>9750</v>
      </c>
      <c r="F215" s="18" t="s">
        <v>226</v>
      </c>
      <c r="G215" s="18" t="s">
        <v>125</v>
      </c>
      <c r="H215" s="78"/>
      <c r="I215" s="81"/>
      <c r="J215" s="101"/>
    </row>
    <row r="216" spans="1:10" ht="12.75" customHeight="1" x14ac:dyDescent="0.2">
      <c r="A216" s="18" t="s">
        <v>225</v>
      </c>
      <c r="B216" s="18" t="s">
        <v>79</v>
      </c>
      <c r="C216" s="27">
        <v>14</v>
      </c>
      <c r="D216" s="18" t="s">
        <v>4</v>
      </c>
      <c r="E216" s="18">
        <v>9750</v>
      </c>
      <c r="F216" s="18" t="s">
        <v>228</v>
      </c>
      <c r="G216" s="18" t="s">
        <v>125</v>
      </c>
      <c r="H216" s="78"/>
      <c r="I216" s="81"/>
      <c r="J216" s="101"/>
    </row>
    <row r="217" spans="1:10" ht="12.75" customHeight="1" x14ac:dyDescent="0.2">
      <c r="A217" s="18" t="s">
        <v>225</v>
      </c>
      <c r="B217" s="18" t="s">
        <v>80</v>
      </c>
      <c r="C217" s="27">
        <v>14</v>
      </c>
      <c r="D217" s="18" t="s">
        <v>4</v>
      </c>
      <c r="E217" s="18">
        <v>9750</v>
      </c>
      <c r="F217" s="18" t="s">
        <v>226</v>
      </c>
      <c r="G217" s="18" t="s">
        <v>125</v>
      </c>
      <c r="H217" s="78"/>
      <c r="I217" s="81"/>
      <c r="J217" s="101"/>
    </row>
    <row r="218" spans="1:10" ht="12.75" customHeight="1" x14ac:dyDescent="0.2">
      <c r="A218" s="18" t="s">
        <v>225</v>
      </c>
      <c r="B218" s="18" t="s">
        <v>81</v>
      </c>
      <c r="C218" s="27">
        <v>14.45</v>
      </c>
      <c r="D218" s="18" t="s">
        <v>4</v>
      </c>
      <c r="E218" s="18">
        <v>9750</v>
      </c>
      <c r="F218" s="18" t="s">
        <v>228</v>
      </c>
      <c r="G218" s="18" t="s">
        <v>125</v>
      </c>
      <c r="H218" s="78"/>
      <c r="I218" s="81"/>
      <c r="J218" s="101"/>
    </row>
    <row r="219" spans="1:10" ht="12.75" customHeight="1" x14ac:dyDescent="0.2">
      <c r="A219" s="18" t="s">
        <v>225</v>
      </c>
      <c r="B219" s="18" t="s">
        <v>82</v>
      </c>
      <c r="C219" s="27">
        <v>14.45</v>
      </c>
      <c r="D219" s="18" t="s">
        <v>4</v>
      </c>
      <c r="E219" s="18">
        <v>9750</v>
      </c>
      <c r="F219" s="18" t="s">
        <v>228</v>
      </c>
      <c r="G219" s="18" t="s">
        <v>125</v>
      </c>
      <c r="H219" s="78"/>
      <c r="I219" s="81"/>
      <c r="J219" s="101"/>
    </row>
    <row r="220" spans="1:10" ht="12.75" customHeight="1" x14ac:dyDescent="0.2">
      <c r="A220" s="18" t="s">
        <v>225</v>
      </c>
      <c r="B220" s="18" t="s">
        <v>83</v>
      </c>
      <c r="C220" s="27">
        <v>4.1500000000000004</v>
      </c>
      <c r="D220" s="18" t="s">
        <v>229</v>
      </c>
      <c r="E220" s="18">
        <v>9750</v>
      </c>
      <c r="F220" s="18" t="s">
        <v>228</v>
      </c>
      <c r="G220" s="18" t="s">
        <v>125</v>
      </c>
      <c r="H220" s="78"/>
      <c r="I220" s="81"/>
      <c r="J220" s="101"/>
    </row>
    <row r="221" spans="1:10" ht="12.75" customHeight="1" x14ac:dyDescent="0.2">
      <c r="A221" s="18" t="s">
        <v>225</v>
      </c>
      <c r="B221" s="18" t="s">
        <v>84</v>
      </c>
      <c r="C221" s="27">
        <v>19.7</v>
      </c>
      <c r="D221" s="18" t="s">
        <v>4</v>
      </c>
      <c r="E221" s="18">
        <v>9750</v>
      </c>
      <c r="F221" s="18" t="s">
        <v>228</v>
      </c>
      <c r="G221" s="18" t="s">
        <v>112</v>
      </c>
      <c r="H221" s="78"/>
      <c r="I221" s="81"/>
      <c r="J221" s="101"/>
    </row>
    <row r="222" spans="1:10" ht="12.75" customHeight="1" x14ac:dyDescent="0.2">
      <c r="A222" s="18" t="s">
        <v>225</v>
      </c>
      <c r="B222" s="18" t="s">
        <v>85</v>
      </c>
      <c r="C222" s="27">
        <v>14.35</v>
      </c>
      <c r="D222" s="18" t="s">
        <v>230</v>
      </c>
      <c r="E222" s="18">
        <v>9750</v>
      </c>
      <c r="F222" s="18" t="s">
        <v>227</v>
      </c>
      <c r="G222" s="18" t="s">
        <v>125</v>
      </c>
      <c r="H222" s="78"/>
      <c r="I222" s="81"/>
      <c r="J222" s="101"/>
    </row>
    <row r="223" spans="1:10" ht="12.75" customHeight="1" x14ac:dyDescent="0.2">
      <c r="A223" s="18" t="s">
        <v>225</v>
      </c>
      <c r="B223" s="18" t="s">
        <v>86</v>
      </c>
      <c r="C223" s="27">
        <v>4.25</v>
      </c>
      <c r="D223" s="18" t="s">
        <v>23</v>
      </c>
      <c r="E223" s="18">
        <v>9750</v>
      </c>
      <c r="F223" s="18" t="s">
        <v>227</v>
      </c>
      <c r="G223" s="18" t="s">
        <v>125</v>
      </c>
      <c r="H223" s="78"/>
      <c r="I223" s="81"/>
      <c r="J223" s="101"/>
    </row>
    <row r="224" spans="1:10" ht="12.75" customHeight="1" x14ac:dyDescent="0.2">
      <c r="A224" s="18" t="s">
        <v>225</v>
      </c>
      <c r="B224" s="18" t="s">
        <v>87</v>
      </c>
      <c r="C224" s="27">
        <v>23.15</v>
      </c>
      <c r="D224" s="18" t="s">
        <v>169</v>
      </c>
      <c r="E224" s="18">
        <v>9750</v>
      </c>
      <c r="F224" s="18" t="s">
        <v>227</v>
      </c>
      <c r="G224" s="18" t="s">
        <v>125</v>
      </c>
      <c r="H224" s="78"/>
      <c r="I224" s="81"/>
      <c r="J224" s="101"/>
    </row>
    <row r="225" spans="1:10" ht="12.75" customHeight="1" x14ac:dyDescent="0.2">
      <c r="A225" s="18" t="s">
        <v>225</v>
      </c>
      <c r="B225" s="18" t="s">
        <v>88</v>
      </c>
      <c r="C225" s="27">
        <v>30.35</v>
      </c>
      <c r="D225" s="18" t="s">
        <v>169</v>
      </c>
      <c r="E225" s="18">
        <v>9750</v>
      </c>
      <c r="F225" s="18" t="s">
        <v>231</v>
      </c>
      <c r="G225" s="18" t="s">
        <v>125</v>
      </c>
      <c r="H225" s="78"/>
      <c r="I225" s="81"/>
      <c r="J225" s="101"/>
    </row>
    <row r="226" spans="1:10" ht="12.75" customHeight="1" x14ac:dyDescent="0.2">
      <c r="A226" s="18" t="s">
        <v>225</v>
      </c>
      <c r="B226" s="18" t="s">
        <v>89</v>
      </c>
      <c r="C226" s="27">
        <v>3.9</v>
      </c>
      <c r="D226" s="18" t="s">
        <v>23</v>
      </c>
      <c r="E226" s="18">
        <v>9750</v>
      </c>
      <c r="F226" s="18" t="s">
        <v>226</v>
      </c>
      <c r="G226" s="18" t="s">
        <v>125</v>
      </c>
      <c r="H226" s="78"/>
      <c r="I226" s="81"/>
      <c r="J226" s="101"/>
    </row>
    <row r="227" spans="1:10" ht="12.75" customHeight="1" x14ac:dyDescent="0.2">
      <c r="A227" s="18" t="s">
        <v>225</v>
      </c>
      <c r="B227" s="18" t="s">
        <v>91</v>
      </c>
      <c r="C227" s="27">
        <v>4.25</v>
      </c>
      <c r="D227" s="18" t="s">
        <v>130</v>
      </c>
      <c r="E227" s="18">
        <v>9750</v>
      </c>
      <c r="F227" s="18" t="s">
        <v>226</v>
      </c>
      <c r="G227" s="18" t="s">
        <v>115</v>
      </c>
      <c r="H227" s="78"/>
      <c r="I227" s="81"/>
      <c r="J227" s="101"/>
    </row>
    <row r="228" spans="1:10" ht="12.75" customHeight="1" x14ac:dyDescent="0.2">
      <c r="A228" s="18" t="s">
        <v>225</v>
      </c>
      <c r="B228" s="18" t="s">
        <v>92</v>
      </c>
      <c r="C228" s="27">
        <v>4.25</v>
      </c>
      <c r="D228" s="18" t="s">
        <v>168</v>
      </c>
      <c r="E228" s="18">
        <v>9750</v>
      </c>
      <c r="F228" s="18" t="s">
        <v>228</v>
      </c>
      <c r="G228" s="18" t="s">
        <v>115</v>
      </c>
      <c r="H228" s="78"/>
      <c r="I228" s="81"/>
      <c r="J228" s="101"/>
    </row>
    <row r="229" spans="1:10" ht="12.75" customHeight="1" x14ac:dyDescent="0.2">
      <c r="A229" s="18" t="s">
        <v>225</v>
      </c>
      <c r="B229" s="18" t="s">
        <v>93</v>
      </c>
      <c r="C229" s="27">
        <v>4.6500000000000004</v>
      </c>
      <c r="D229" s="18" t="s">
        <v>127</v>
      </c>
      <c r="E229" s="18">
        <v>9750</v>
      </c>
      <c r="F229" s="18" t="s">
        <v>226</v>
      </c>
      <c r="G229" s="18" t="s">
        <v>115</v>
      </c>
      <c r="H229" s="78"/>
      <c r="I229" s="81"/>
      <c r="J229" s="101"/>
    </row>
    <row r="230" spans="1:10" ht="12.75" customHeight="1" x14ac:dyDescent="0.2">
      <c r="A230" s="18" t="s">
        <v>225</v>
      </c>
      <c r="B230" s="18" t="s">
        <v>95</v>
      </c>
      <c r="C230" s="27">
        <v>10.45</v>
      </c>
      <c r="D230" s="18" t="s">
        <v>130</v>
      </c>
      <c r="E230" s="18">
        <v>9750</v>
      </c>
      <c r="F230" s="18" t="s">
        <v>226</v>
      </c>
      <c r="G230" s="18" t="s">
        <v>115</v>
      </c>
      <c r="H230" s="78"/>
      <c r="I230" s="81"/>
      <c r="J230" s="101"/>
    </row>
    <row r="231" spans="1:10" ht="12.75" customHeight="1" x14ac:dyDescent="0.2">
      <c r="A231" s="18" t="s">
        <v>225</v>
      </c>
      <c r="B231" s="18" t="s">
        <v>94</v>
      </c>
      <c r="C231" s="27">
        <v>8.4499999999999993</v>
      </c>
      <c r="D231" s="18" t="s">
        <v>127</v>
      </c>
      <c r="E231" s="18">
        <v>9750</v>
      </c>
      <c r="F231" s="18" t="s">
        <v>226</v>
      </c>
      <c r="G231" s="18" t="s">
        <v>115</v>
      </c>
      <c r="H231" s="78"/>
      <c r="I231" s="81"/>
      <c r="J231" s="101"/>
    </row>
    <row r="232" spans="1:10" ht="12.75" customHeight="1" x14ac:dyDescent="0.2">
      <c r="A232" s="18" t="s">
        <v>225</v>
      </c>
      <c r="B232" s="18" t="s">
        <v>99</v>
      </c>
      <c r="C232" s="27">
        <v>52.25</v>
      </c>
      <c r="D232" s="18" t="s">
        <v>13</v>
      </c>
      <c r="E232" s="18">
        <v>9300</v>
      </c>
      <c r="F232" s="18" t="s">
        <v>120</v>
      </c>
      <c r="G232" s="18" t="s">
        <v>125</v>
      </c>
      <c r="H232" s="78"/>
      <c r="I232" s="81"/>
      <c r="J232" s="101"/>
    </row>
    <row r="233" spans="1:10" ht="12.75" customHeight="1" x14ac:dyDescent="0.2">
      <c r="A233" s="18" t="s">
        <v>225</v>
      </c>
      <c r="B233" s="18" t="s">
        <v>232</v>
      </c>
      <c r="C233" s="27">
        <v>43.25</v>
      </c>
      <c r="D233" s="18" t="s">
        <v>233</v>
      </c>
      <c r="E233" s="18">
        <v>9750</v>
      </c>
      <c r="F233" s="18" t="s">
        <v>226</v>
      </c>
      <c r="G233" s="18" t="s">
        <v>125</v>
      </c>
      <c r="H233" s="78"/>
      <c r="I233" s="81"/>
      <c r="J233" s="101"/>
    </row>
    <row r="234" spans="1:10" ht="12.75" customHeight="1" x14ac:dyDescent="0.2">
      <c r="A234" s="18" t="s">
        <v>225</v>
      </c>
      <c r="B234" s="18" t="s">
        <v>234</v>
      </c>
      <c r="C234" s="27">
        <v>92.4</v>
      </c>
      <c r="D234" s="18" t="s">
        <v>235</v>
      </c>
      <c r="E234" s="18">
        <v>9800</v>
      </c>
      <c r="F234" s="18" t="s">
        <v>236</v>
      </c>
      <c r="G234" s="18" t="s">
        <v>112</v>
      </c>
      <c r="H234" s="78"/>
      <c r="I234" s="81"/>
      <c r="J234" s="101"/>
    </row>
    <row r="235" spans="1:10" ht="12.75" customHeight="1" x14ac:dyDescent="0.2">
      <c r="A235" s="18" t="s">
        <v>225</v>
      </c>
      <c r="B235" s="18" t="s">
        <v>237</v>
      </c>
      <c r="C235" s="27">
        <v>10.050000000000001</v>
      </c>
      <c r="D235" s="18" t="s">
        <v>23</v>
      </c>
      <c r="E235" s="18">
        <v>9800</v>
      </c>
      <c r="F235" s="18" t="s">
        <v>236</v>
      </c>
      <c r="G235" s="18" t="s">
        <v>125</v>
      </c>
      <c r="H235" s="78"/>
      <c r="I235" s="81"/>
      <c r="J235" s="101"/>
    </row>
    <row r="236" spans="1:10" ht="12.75" customHeight="1" thickBot="1" x14ac:dyDescent="0.25">
      <c r="A236" s="18" t="s">
        <v>225</v>
      </c>
      <c r="B236" s="18" t="s">
        <v>238</v>
      </c>
      <c r="C236" s="27">
        <v>47.9</v>
      </c>
      <c r="D236" s="18" t="s">
        <v>169</v>
      </c>
      <c r="E236" s="18">
        <v>9750</v>
      </c>
      <c r="F236" s="18" t="s">
        <v>228</v>
      </c>
      <c r="G236" s="18" t="s">
        <v>125</v>
      </c>
      <c r="H236" s="86"/>
      <c r="I236" s="82"/>
      <c r="J236" s="102"/>
    </row>
    <row r="237" spans="1:10" ht="12.75" customHeight="1" x14ac:dyDescent="0.2">
      <c r="A237" s="18" t="s">
        <v>225</v>
      </c>
      <c r="B237" s="18" t="s">
        <v>239</v>
      </c>
      <c r="C237" s="27">
        <v>13.1</v>
      </c>
      <c r="D237" s="18" t="s">
        <v>240</v>
      </c>
      <c r="E237" s="18">
        <v>9800</v>
      </c>
      <c r="F237" s="18" t="s">
        <v>241</v>
      </c>
      <c r="G237" s="18" t="s">
        <v>125</v>
      </c>
      <c r="H237" s="77" t="s">
        <v>109</v>
      </c>
      <c r="I237" s="80">
        <f>SUM(C237:C254)</f>
        <v>410.5</v>
      </c>
      <c r="J237" s="100"/>
    </row>
    <row r="238" spans="1:10" ht="12.75" customHeight="1" x14ac:dyDescent="0.2">
      <c r="A238" s="18" t="s">
        <v>225</v>
      </c>
      <c r="B238" s="18" t="s">
        <v>242</v>
      </c>
      <c r="C238" s="27">
        <v>9.35</v>
      </c>
      <c r="D238" s="18" t="s">
        <v>240</v>
      </c>
      <c r="E238" s="18">
        <v>9800</v>
      </c>
      <c r="F238" s="18" t="s">
        <v>241</v>
      </c>
      <c r="G238" s="18" t="s">
        <v>125</v>
      </c>
      <c r="H238" s="78"/>
      <c r="I238" s="81"/>
      <c r="J238" s="101"/>
    </row>
    <row r="239" spans="1:10" ht="12.75" customHeight="1" x14ac:dyDescent="0.2">
      <c r="A239" s="18" t="s">
        <v>225</v>
      </c>
      <c r="B239" s="18" t="s">
        <v>243</v>
      </c>
      <c r="C239" s="27">
        <v>3.85</v>
      </c>
      <c r="D239" s="18" t="s">
        <v>244</v>
      </c>
      <c r="E239" s="18">
        <v>9800</v>
      </c>
      <c r="F239" s="18" t="s">
        <v>241</v>
      </c>
      <c r="G239" s="18" t="s">
        <v>125</v>
      </c>
      <c r="H239" s="78"/>
      <c r="I239" s="81"/>
      <c r="J239" s="101"/>
    </row>
    <row r="240" spans="1:10" ht="12.75" customHeight="1" x14ac:dyDescent="0.2">
      <c r="A240" s="18" t="s">
        <v>225</v>
      </c>
      <c r="B240" s="18" t="s">
        <v>245</v>
      </c>
      <c r="C240" s="27">
        <v>4.6500000000000004</v>
      </c>
      <c r="D240" s="18" t="s">
        <v>246</v>
      </c>
      <c r="E240" s="18">
        <v>9800</v>
      </c>
      <c r="F240" s="18" t="s">
        <v>241</v>
      </c>
      <c r="G240" s="18" t="s">
        <v>125</v>
      </c>
      <c r="H240" s="78"/>
      <c r="I240" s="81"/>
      <c r="J240" s="101"/>
    </row>
    <row r="241" spans="1:10" ht="12.75" customHeight="1" x14ac:dyDescent="0.2">
      <c r="A241" s="18" t="s">
        <v>225</v>
      </c>
      <c r="B241" s="18" t="s">
        <v>247</v>
      </c>
      <c r="C241" s="27">
        <v>13.2</v>
      </c>
      <c r="D241" s="18" t="s">
        <v>248</v>
      </c>
      <c r="E241" s="18">
        <v>9800</v>
      </c>
      <c r="F241" s="18" t="s">
        <v>120</v>
      </c>
      <c r="G241" s="18" t="s">
        <v>125</v>
      </c>
      <c r="H241" s="78"/>
      <c r="I241" s="81"/>
      <c r="J241" s="101"/>
    </row>
    <row r="242" spans="1:10" ht="12.75" customHeight="1" x14ac:dyDescent="0.2">
      <c r="A242" s="18" t="s">
        <v>225</v>
      </c>
      <c r="B242" s="18" t="s">
        <v>249</v>
      </c>
      <c r="C242" s="27">
        <v>4.9000000000000004</v>
      </c>
      <c r="D242" s="18" t="s">
        <v>127</v>
      </c>
      <c r="E242" s="18">
        <v>9800</v>
      </c>
      <c r="F242" s="18" t="s">
        <v>120</v>
      </c>
      <c r="G242" s="18" t="s">
        <v>115</v>
      </c>
      <c r="H242" s="78"/>
      <c r="I242" s="81"/>
      <c r="J242" s="101"/>
    </row>
    <row r="243" spans="1:10" ht="12.75" customHeight="1" x14ac:dyDescent="0.2">
      <c r="A243" s="18" t="s">
        <v>225</v>
      </c>
      <c r="B243" s="18" t="s">
        <v>250</v>
      </c>
      <c r="C243" s="27">
        <v>8.4499999999999993</v>
      </c>
      <c r="D243" s="18" t="s">
        <v>127</v>
      </c>
      <c r="E243" s="18">
        <v>9800</v>
      </c>
      <c r="F243" s="18" t="s">
        <v>120</v>
      </c>
      <c r="G243" s="18" t="s">
        <v>115</v>
      </c>
      <c r="H243" s="78"/>
      <c r="I243" s="81"/>
      <c r="J243" s="101"/>
    </row>
    <row r="244" spans="1:10" ht="12.75" customHeight="1" x14ac:dyDescent="0.2">
      <c r="A244" s="18" t="s">
        <v>225</v>
      </c>
      <c r="B244" s="18" t="s">
        <v>251</v>
      </c>
      <c r="C244" s="27">
        <v>4.0999999999999996</v>
      </c>
      <c r="D244" s="18" t="s">
        <v>129</v>
      </c>
      <c r="E244" s="18">
        <v>9800</v>
      </c>
      <c r="F244" s="18" t="s">
        <v>120</v>
      </c>
      <c r="G244" s="18" t="s">
        <v>115</v>
      </c>
      <c r="H244" s="78"/>
      <c r="I244" s="81"/>
      <c r="J244" s="101"/>
    </row>
    <row r="245" spans="1:10" ht="12.75" customHeight="1" x14ac:dyDescent="0.2">
      <c r="A245" s="18" t="s">
        <v>225</v>
      </c>
      <c r="B245" s="18" t="s">
        <v>252</v>
      </c>
      <c r="C245" s="27">
        <v>4.95</v>
      </c>
      <c r="D245" s="18" t="s">
        <v>130</v>
      </c>
      <c r="E245" s="18">
        <v>9800</v>
      </c>
      <c r="F245" s="18" t="s">
        <v>120</v>
      </c>
      <c r="G245" s="18" t="s">
        <v>115</v>
      </c>
      <c r="H245" s="78"/>
      <c r="I245" s="81"/>
      <c r="J245" s="101"/>
    </row>
    <row r="246" spans="1:10" ht="12.75" customHeight="1" x14ac:dyDescent="0.2">
      <c r="A246" s="18" t="s">
        <v>225</v>
      </c>
      <c r="B246" s="18" t="s">
        <v>253</v>
      </c>
      <c r="C246" s="27">
        <v>10.45</v>
      </c>
      <c r="D246" s="18" t="s">
        <v>130</v>
      </c>
      <c r="E246" s="18">
        <v>9800</v>
      </c>
      <c r="F246" s="18" t="s">
        <v>120</v>
      </c>
      <c r="G246" s="18" t="s">
        <v>115</v>
      </c>
      <c r="H246" s="78"/>
      <c r="I246" s="81"/>
      <c r="J246" s="101"/>
    </row>
    <row r="247" spans="1:10" ht="12.75" customHeight="1" x14ac:dyDescent="0.2">
      <c r="A247" s="18" t="s">
        <v>225</v>
      </c>
      <c r="B247" s="18" t="s">
        <v>254</v>
      </c>
      <c r="C247" s="27">
        <v>4.2</v>
      </c>
      <c r="D247" s="18" t="s">
        <v>255</v>
      </c>
      <c r="E247" s="18">
        <v>9800</v>
      </c>
      <c r="F247" s="18" t="s">
        <v>256</v>
      </c>
      <c r="G247" s="18" t="s">
        <v>115</v>
      </c>
      <c r="H247" s="78"/>
      <c r="I247" s="81"/>
      <c r="J247" s="101"/>
    </row>
    <row r="248" spans="1:10" ht="12.75" customHeight="1" x14ac:dyDescent="0.2">
      <c r="A248" s="18" t="s">
        <v>225</v>
      </c>
      <c r="B248" s="18" t="s">
        <v>257</v>
      </c>
      <c r="C248" s="27">
        <v>3.35</v>
      </c>
      <c r="D248" s="18" t="s">
        <v>258</v>
      </c>
      <c r="E248" s="18">
        <v>9800</v>
      </c>
      <c r="F248" s="18" t="s">
        <v>256</v>
      </c>
      <c r="G248" s="18" t="s">
        <v>115</v>
      </c>
      <c r="H248" s="78"/>
      <c r="I248" s="81"/>
      <c r="J248" s="101"/>
    </row>
    <row r="249" spans="1:10" ht="12.75" customHeight="1" x14ac:dyDescent="0.2">
      <c r="A249" s="18" t="s">
        <v>225</v>
      </c>
      <c r="B249" s="18" t="s">
        <v>259</v>
      </c>
      <c r="C249" s="27">
        <v>3.35</v>
      </c>
      <c r="D249" s="18" t="s">
        <v>23</v>
      </c>
      <c r="E249" s="18">
        <v>9800</v>
      </c>
      <c r="F249" s="18" t="s">
        <v>256</v>
      </c>
      <c r="G249" s="18" t="s">
        <v>125</v>
      </c>
      <c r="H249" s="78"/>
      <c r="I249" s="81"/>
      <c r="J249" s="101"/>
    </row>
    <row r="250" spans="1:10" ht="12.75" customHeight="1" x14ac:dyDescent="0.2">
      <c r="A250" s="18" t="s">
        <v>225</v>
      </c>
      <c r="B250" s="18" t="s">
        <v>260</v>
      </c>
      <c r="C250" s="27">
        <v>23</v>
      </c>
      <c r="D250" s="18" t="s">
        <v>4</v>
      </c>
      <c r="E250" s="18">
        <v>9800</v>
      </c>
      <c r="F250" s="18" t="s">
        <v>256</v>
      </c>
      <c r="G250" s="18" t="s">
        <v>112</v>
      </c>
      <c r="H250" s="78"/>
      <c r="I250" s="81"/>
      <c r="J250" s="101"/>
    </row>
    <row r="251" spans="1:10" ht="12.75" customHeight="1" x14ac:dyDescent="0.2">
      <c r="A251" s="18" t="s">
        <v>225</v>
      </c>
      <c r="B251" s="18" t="s">
        <v>261</v>
      </c>
      <c r="C251" s="27">
        <v>17</v>
      </c>
      <c r="D251" s="18" t="s">
        <v>262</v>
      </c>
      <c r="E251" s="18">
        <v>9800</v>
      </c>
      <c r="F251" s="18" t="s">
        <v>256</v>
      </c>
      <c r="G251" s="18" t="s">
        <v>112</v>
      </c>
      <c r="H251" s="78"/>
      <c r="I251" s="81"/>
      <c r="J251" s="101"/>
    </row>
    <row r="252" spans="1:10" ht="12.75" customHeight="1" x14ac:dyDescent="0.2">
      <c r="A252" s="18" t="s">
        <v>225</v>
      </c>
      <c r="B252" s="18" t="s">
        <v>263</v>
      </c>
      <c r="C252" s="27">
        <v>15.9</v>
      </c>
      <c r="D252" s="18" t="s">
        <v>264</v>
      </c>
      <c r="E252" s="18">
        <v>9800</v>
      </c>
      <c r="F252" s="18" t="s">
        <v>256</v>
      </c>
      <c r="G252" s="18" t="s">
        <v>125</v>
      </c>
      <c r="H252" s="78"/>
      <c r="I252" s="81"/>
      <c r="J252" s="101"/>
    </row>
    <row r="253" spans="1:10" ht="12.75" customHeight="1" x14ac:dyDescent="0.2">
      <c r="A253" s="18" t="s">
        <v>225</v>
      </c>
      <c r="B253" s="18" t="s">
        <v>265</v>
      </c>
      <c r="C253" s="27">
        <v>21.65</v>
      </c>
      <c r="D253" s="18" t="s">
        <v>13</v>
      </c>
      <c r="E253" s="18">
        <v>9800</v>
      </c>
      <c r="F253" s="18" t="s">
        <v>256</v>
      </c>
      <c r="G253" s="18" t="s">
        <v>125</v>
      </c>
      <c r="H253" s="79"/>
      <c r="I253" s="81"/>
      <c r="J253" s="101"/>
    </row>
    <row r="254" spans="1:10" ht="12.75" customHeight="1" thickBot="1" x14ac:dyDescent="0.25">
      <c r="A254" s="18" t="s">
        <v>225</v>
      </c>
      <c r="B254" s="18" t="s">
        <v>266</v>
      </c>
      <c r="C254" s="27">
        <v>245.05</v>
      </c>
      <c r="D254" s="18" t="s">
        <v>267</v>
      </c>
      <c r="E254" s="18">
        <v>9800</v>
      </c>
      <c r="F254" s="18" t="s">
        <v>256</v>
      </c>
      <c r="G254" s="18" t="s">
        <v>125</v>
      </c>
      <c r="H254" s="36" t="s">
        <v>268</v>
      </c>
      <c r="I254" s="82"/>
      <c r="J254" s="102"/>
    </row>
    <row r="255" spans="1:10" ht="12.75" customHeight="1" x14ac:dyDescent="0.2">
      <c r="A255" s="18" t="s">
        <v>225</v>
      </c>
      <c r="B255" s="18" t="s">
        <v>269</v>
      </c>
      <c r="C255" s="27">
        <v>71.650000000000006</v>
      </c>
      <c r="D255" s="18" t="s">
        <v>221</v>
      </c>
      <c r="E255" s="18">
        <v>9300</v>
      </c>
      <c r="F255" s="18" t="s">
        <v>120</v>
      </c>
      <c r="G255" s="18" t="s">
        <v>125</v>
      </c>
      <c r="H255" s="105" t="s">
        <v>109</v>
      </c>
      <c r="I255" s="80">
        <f>SUM(C255:C258)</f>
        <v>170.3</v>
      </c>
      <c r="J255" s="100"/>
    </row>
    <row r="256" spans="1:10" ht="12.75" customHeight="1" x14ac:dyDescent="0.2">
      <c r="A256" s="18" t="s">
        <v>225</v>
      </c>
      <c r="B256" s="18" t="s">
        <v>270</v>
      </c>
      <c r="C256" s="27">
        <v>13.65</v>
      </c>
      <c r="D256" s="18" t="s">
        <v>21</v>
      </c>
      <c r="E256" s="18">
        <v>9300</v>
      </c>
      <c r="F256" s="18" t="s">
        <v>120</v>
      </c>
      <c r="G256" s="18" t="s">
        <v>125</v>
      </c>
      <c r="H256" s="106"/>
      <c r="I256" s="81"/>
      <c r="J256" s="101"/>
    </row>
    <row r="257" spans="1:10" ht="12.75" customHeight="1" x14ac:dyDescent="0.2">
      <c r="A257" s="18" t="s">
        <v>225</v>
      </c>
      <c r="B257" s="18" t="s">
        <v>271</v>
      </c>
      <c r="C257" s="27">
        <v>13.65</v>
      </c>
      <c r="D257" s="18" t="s">
        <v>21</v>
      </c>
      <c r="E257" s="18">
        <v>9300</v>
      </c>
      <c r="F257" s="18" t="s">
        <v>120</v>
      </c>
      <c r="G257" s="18" t="s">
        <v>125</v>
      </c>
      <c r="H257" s="106"/>
      <c r="I257" s="81"/>
      <c r="J257" s="101"/>
    </row>
    <row r="258" spans="1:10" ht="12.75" customHeight="1" thickBot="1" x14ac:dyDescent="0.25">
      <c r="A258" s="18" t="s">
        <v>225</v>
      </c>
      <c r="B258" s="18" t="s">
        <v>272</v>
      </c>
      <c r="C258" s="27">
        <v>71.349999999999994</v>
      </c>
      <c r="D258" s="18" t="s">
        <v>221</v>
      </c>
      <c r="E258" s="18">
        <v>9300</v>
      </c>
      <c r="F258" s="18" t="s">
        <v>120</v>
      </c>
      <c r="G258" s="18" t="s">
        <v>125</v>
      </c>
      <c r="H258" s="107"/>
      <c r="I258" s="82"/>
      <c r="J258" s="102"/>
    </row>
    <row r="259" spans="1:10" ht="12.75" customHeight="1" x14ac:dyDescent="0.2">
      <c r="A259" s="18" t="s">
        <v>273</v>
      </c>
      <c r="B259" s="18" t="s">
        <v>274</v>
      </c>
      <c r="C259" s="27">
        <v>3.35</v>
      </c>
      <c r="D259" s="18" t="s">
        <v>275</v>
      </c>
      <c r="E259" s="18">
        <v>9800</v>
      </c>
      <c r="F259" s="18" t="s">
        <v>256</v>
      </c>
      <c r="G259" s="18" t="s">
        <v>125</v>
      </c>
      <c r="H259" s="78" t="s">
        <v>109</v>
      </c>
      <c r="I259" s="81">
        <f>SUM(C259:C284)</f>
        <v>1075.6500000000003</v>
      </c>
      <c r="J259" s="100"/>
    </row>
    <row r="260" spans="1:10" ht="12.75" customHeight="1" x14ac:dyDescent="0.2">
      <c r="A260" s="18" t="s">
        <v>273</v>
      </c>
      <c r="B260" s="18" t="s">
        <v>276</v>
      </c>
      <c r="C260" s="27">
        <v>3.5</v>
      </c>
      <c r="D260" s="18" t="s">
        <v>275</v>
      </c>
      <c r="E260" s="18">
        <v>9800</v>
      </c>
      <c r="F260" s="18" t="s">
        <v>256</v>
      </c>
      <c r="G260" s="18" t="s">
        <v>125</v>
      </c>
      <c r="H260" s="78"/>
      <c r="I260" s="81"/>
      <c r="J260" s="101"/>
    </row>
    <row r="261" spans="1:10" ht="12.75" customHeight="1" x14ac:dyDescent="0.2">
      <c r="A261" s="18" t="s">
        <v>273</v>
      </c>
      <c r="B261" s="18" t="s">
        <v>277</v>
      </c>
      <c r="C261" s="27">
        <v>4.2</v>
      </c>
      <c r="D261" s="18" t="s">
        <v>275</v>
      </c>
      <c r="E261" s="18">
        <v>9800</v>
      </c>
      <c r="F261" s="18" t="s">
        <v>256</v>
      </c>
      <c r="G261" s="18" t="s">
        <v>125</v>
      </c>
      <c r="H261" s="78"/>
      <c r="I261" s="81"/>
      <c r="J261" s="101"/>
    </row>
    <row r="262" spans="1:10" ht="12.75" customHeight="1" x14ac:dyDescent="0.2">
      <c r="A262" s="18" t="s">
        <v>273</v>
      </c>
      <c r="B262" s="18" t="s">
        <v>278</v>
      </c>
      <c r="C262" s="27">
        <v>3.6</v>
      </c>
      <c r="D262" s="18" t="s">
        <v>275</v>
      </c>
      <c r="E262" s="18">
        <v>9800</v>
      </c>
      <c r="F262" s="18" t="s">
        <v>256</v>
      </c>
      <c r="G262" s="18" t="s">
        <v>125</v>
      </c>
      <c r="H262" s="78"/>
      <c r="I262" s="81"/>
      <c r="J262" s="101"/>
    </row>
    <row r="263" spans="1:10" ht="12.75" customHeight="1" x14ac:dyDescent="0.2">
      <c r="A263" s="18" t="s">
        <v>273</v>
      </c>
      <c r="B263" s="18" t="s">
        <v>279</v>
      </c>
      <c r="C263" s="27">
        <v>4.2</v>
      </c>
      <c r="D263" s="18" t="s">
        <v>275</v>
      </c>
      <c r="E263" s="18">
        <v>9800</v>
      </c>
      <c r="F263" s="18" t="s">
        <v>256</v>
      </c>
      <c r="G263" s="18" t="s">
        <v>125</v>
      </c>
      <c r="H263" s="78"/>
      <c r="I263" s="81"/>
      <c r="J263" s="101"/>
    </row>
    <row r="264" spans="1:10" ht="12.75" customHeight="1" x14ac:dyDescent="0.2">
      <c r="A264" s="18" t="s">
        <v>273</v>
      </c>
      <c r="B264" s="18" t="s">
        <v>280</v>
      </c>
      <c r="C264" s="27">
        <v>3.5</v>
      </c>
      <c r="D264" s="18" t="s">
        <v>275</v>
      </c>
      <c r="E264" s="18">
        <v>9800</v>
      </c>
      <c r="F264" s="18" t="s">
        <v>256</v>
      </c>
      <c r="G264" s="18" t="s">
        <v>125</v>
      </c>
      <c r="H264" s="78"/>
      <c r="I264" s="81"/>
      <c r="J264" s="101"/>
    </row>
    <row r="265" spans="1:10" ht="12.75" customHeight="1" x14ac:dyDescent="0.2">
      <c r="A265" s="18" t="s">
        <v>273</v>
      </c>
      <c r="B265" s="18" t="s">
        <v>281</v>
      </c>
      <c r="C265" s="27">
        <v>3.35</v>
      </c>
      <c r="D265" s="18" t="s">
        <v>275</v>
      </c>
      <c r="E265" s="18">
        <v>9800</v>
      </c>
      <c r="F265" s="18" t="s">
        <v>256</v>
      </c>
      <c r="G265" s="18" t="s">
        <v>125</v>
      </c>
      <c r="H265" s="78"/>
      <c r="I265" s="81"/>
      <c r="J265" s="101"/>
    </row>
    <row r="266" spans="1:10" ht="12.75" customHeight="1" x14ac:dyDescent="0.2">
      <c r="A266" s="18" t="s">
        <v>273</v>
      </c>
      <c r="B266" s="18" t="s">
        <v>282</v>
      </c>
      <c r="C266" s="27">
        <v>6</v>
      </c>
      <c r="D266" s="18" t="s">
        <v>283</v>
      </c>
      <c r="E266" s="18">
        <v>9800</v>
      </c>
      <c r="F266" s="18" t="s">
        <v>256</v>
      </c>
      <c r="G266" s="18" t="s">
        <v>125</v>
      </c>
      <c r="H266" s="78"/>
      <c r="I266" s="81"/>
      <c r="J266" s="101"/>
    </row>
    <row r="267" spans="1:10" ht="12.75" customHeight="1" x14ac:dyDescent="0.2">
      <c r="A267" s="18" t="s">
        <v>273</v>
      </c>
      <c r="B267" s="18" t="s">
        <v>284</v>
      </c>
      <c r="C267" s="27">
        <v>6</v>
      </c>
      <c r="D267" s="18" t="s">
        <v>283</v>
      </c>
      <c r="E267" s="18">
        <v>9800</v>
      </c>
      <c r="F267" s="18" t="s">
        <v>256</v>
      </c>
      <c r="G267" s="18" t="s">
        <v>125</v>
      </c>
      <c r="H267" s="78"/>
      <c r="I267" s="81"/>
      <c r="J267" s="101"/>
    </row>
    <row r="268" spans="1:10" ht="12.75" customHeight="1" x14ac:dyDescent="0.2">
      <c r="A268" s="18" t="s">
        <v>273</v>
      </c>
      <c r="B268" s="18" t="s">
        <v>285</v>
      </c>
      <c r="C268" s="27">
        <v>45.45</v>
      </c>
      <c r="D268" s="18" t="s">
        <v>286</v>
      </c>
      <c r="E268" s="18">
        <v>9800</v>
      </c>
      <c r="F268" s="18" t="s">
        <v>256</v>
      </c>
      <c r="G268" s="18" t="s">
        <v>125</v>
      </c>
      <c r="H268" s="78"/>
      <c r="I268" s="81"/>
      <c r="J268" s="101"/>
    </row>
    <row r="269" spans="1:10" ht="12.75" customHeight="1" x14ac:dyDescent="0.2">
      <c r="A269" s="18" t="s">
        <v>273</v>
      </c>
      <c r="B269" s="18" t="s">
        <v>287</v>
      </c>
      <c r="C269" s="27">
        <v>13.2</v>
      </c>
      <c r="D269" s="18" t="s">
        <v>283</v>
      </c>
      <c r="E269" s="18">
        <v>9800</v>
      </c>
      <c r="F269" s="18" t="s">
        <v>256</v>
      </c>
      <c r="G269" s="18" t="s">
        <v>125</v>
      </c>
      <c r="H269" s="78"/>
      <c r="I269" s="81"/>
      <c r="J269" s="101"/>
    </row>
    <row r="270" spans="1:10" ht="12.75" customHeight="1" x14ac:dyDescent="0.2">
      <c r="A270" s="18" t="s">
        <v>273</v>
      </c>
      <c r="B270" s="18" t="s">
        <v>288</v>
      </c>
      <c r="C270" s="27">
        <v>15.25</v>
      </c>
      <c r="D270" s="18" t="s">
        <v>283</v>
      </c>
      <c r="E270" s="18">
        <v>9800</v>
      </c>
      <c r="F270" s="18" t="s">
        <v>256</v>
      </c>
      <c r="G270" s="18" t="s">
        <v>125</v>
      </c>
      <c r="H270" s="78"/>
      <c r="I270" s="81"/>
      <c r="J270" s="101"/>
    </row>
    <row r="271" spans="1:10" ht="12.75" customHeight="1" x14ac:dyDescent="0.2">
      <c r="A271" s="18" t="s">
        <v>273</v>
      </c>
      <c r="B271" s="18" t="s">
        <v>289</v>
      </c>
      <c r="C271" s="27">
        <v>792</v>
      </c>
      <c r="D271" s="18" t="s">
        <v>290</v>
      </c>
      <c r="E271" s="18">
        <v>9800</v>
      </c>
      <c r="F271" s="18" t="s">
        <v>256</v>
      </c>
      <c r="G271" s="18" t="s">
        <v>125</v>
      </c>
      <c r="H271" s="78"/>
      <c r="I271" s="81"/>
      <c r="J271" s="101"/>
    </row>
    <row r="272" spans="1:10" ht="12.75" customHeight="1" x14ac:dyDescent="0.2">
      <c r="A272" s="18" t="s">
        <v>273</v>
      </c>
      <c r="B272" s="18" t="s">
        <v>291</v>
      </c>
      <c r="C272" s="27">
        <v>36.1</v>
      </c>
      <c r="D272" s="18" t="s">
        <v>292</v>
      </c>
      <c r="E272" s="18">
        <v>9800</v>
      </c>
      <c r="F272" s="18" t="s">
        <v>256</v>
      </c>
      <c r="G272" s="18" t="s">
        <v>125</v>
      </c>
      <c r="H272" s="78"/>
      <c r="I272" s="81"/>
      <c r="J272" s="101"/>
    </row>
    <row r="273" spans="1:10" ht="12.75" customHeight="1" x14ac:dyDescent="0.2">
      <c r="A273" s="18" t="s">
        <v>273</v>
      </c>
      <c r="B273" s="18" t="s">
        <v>293</v>
      </c>
      <c r="C273" s="27">
        <v>11</v>
      </c>
      <c r="D273" s="18" t="s">
        <v>141</v>
      </c>
      <c r="E273" s="18">
        <v>9800</v>
      </c>
      <c r="F273" s="18" t="s">
        <v>256</v>
      </c>
      <c r="G273" s="18" t="s">
        <v>125</v>
      </c>
      <c r="H273" s="78"/>
      <c r="I273" s="81"/>
      <c r="J273" s="101"/>
    </row>
    <row r="274" spans="1:10" ht="12.75" customHeight="1" x14ac:dyDescent="0.2">
      <c r="A274" s="18" t="s">
        <v>273</v>
      </c>
      <c r="B274" s="18" t="s">
        <v>294</v>
      </c>
      <c r="C274" s="27">
        <v>17.5</v>
      </c>
      <c r="D274" s="18" t="s">
        <v>295</v>
      </c>
      <c r="E274" s="18">
        <v>9800</v>
      </c>
      <c r="F274" s="18" t="s">
        <v>256</v>
      </c>
      <c r="G274" s="18" t="s">
        <v>112</v>
      </c>
      <c r="H274" s="78"/>
      <c r="I274" s="81"/>
      <c r="J274" s="101"/>
    </row>
    <row r="275" spans="1:10" ht="12.75" customHeight="1" x14ac:dyDescent="0.2">
      <c r="A275" s="18" t="s">
        <v>273</v>
      </c>
      <c r="B275" s="18" t="s">
        <v>296</v>
      </c>
      <c r="C275" s="27">
        <v>14.3</v>
      </c>
      <c r="D275" s="18" t="s">
        <v>297</v>
      </c>
      <c r="E275" s="18">
        <v>9800</v>
      </c>
      <c r="F275" s="18" t="s">
        <v>256</v>
      </c>
      <c r="G275" s="18" t="s">
        <v>112</v>
      </c>
      <c r="H275" s="78"/>
      <c r="I275" s="81"/>
      <c r="J275" s="101"/>
    </row>
    <row r="276" spans="1:10" ht="12.75" customHeight="1" x14ac:dyDescent="0.2">
      <c r="A276" s="18" t="s">
        <v>273</v>
      </c>
      <c r="B276" s="18" t="s">
        <v>298</v>
      </c>
      <c r="C276" s="27">
        <v>11.1</v>
      </c>
      <c r="D276" s="18" t="s">
        <v>141</v>
      </c>
      <c r="E276" s="18">
        <v>9800</v>
      </c>
      <c r="F276" s="18" t="s">
        <v>256</v>
      </c>
      <c r="G276" s="18" t="s">
        <v>125</v>
      </c>
      <c r="H276" s="78"/>
      <c r="I276" s="81"/>
      <c r="J276" s="101"/>
    </row>
    <row r="277" spans="1:10" ht="12.75" customHeight="1" x14ac:dyDescent="0.2">
      <c r="A277" s="18" t="s">
        <v>273</v>
      </c>
      <c r="B277" s="18" t="s">
        <v>299</v>
      </c>
      <c r="C277" s="27">
        <v>27.25</v>
      </c>
      <c r="D277" s="18" t="s">
        <v>4</v>
      </c>
      <c r="E277" s="18">
        <v>9800</v>
      </c>
      <c r="F277" s="18" t="s">
        <v>256</v>
      </c>
      <c r="G277" s="18" t="s">
        <v>112</v>
      </c>
      <c r="H277" s="78"/>
      <c r="I277" s="81"/>
      <c r="J277" s="101"/>
    </row>
    <row r="278" spans="1:10" ht="12.75" customHeight="1" x14ac:dyDescent="0.2">
      <c r="A278" s="18" t="s">
        <v>273</v>
      </c>
      <c r="B278" s="18" t="s">
        <v>300</v>
      </c>
      <c r="C278" s="27">
        <v>8.3000000000000007</v>
      </c>
      <c r="D278" s="18" t="s">
        <v>264</v>
      </c>
      <c r="E278" s="18">
        <v>9800</v>
      </c>
      <c r="F278" s="18" t="s">
        <v>256</v>
      </c>
      <c r="G278" s="18" t="s">
        <v>125</v>
      </c>
      <c r="H278" s="78"/>
      <c r="I278" s="81"/>
      <c r="J278" s="101"/>
    </row>
    <row r="279" spans="1:10" ht="12.75" customHeight="1" x14ac:dyDescent="0.2">
      <c r="A279" s="18" t="s">
        <v>273</v>
      </c>
      <c r="B279" s="18" t="s">
        <v>301</v>
      </c>
      <c r="C279" s="27">
        <v>13.4</v>
      </c>
      <c r="D279" s="18" t="s">
        <v>13</v>
      </c>
      <c r="E279" s="18">
        <v>9800</v>
      </c>
      <c r="F279" s="18" t="s">
        <v>256</v>
      </c>
      <c r="G279" s="18" t="s">
        <v>125</v>
      </c>
      <c r="H279" s="78"/>
      <c r="I279" s="81"/>
      <c r="J279" s="101"/>
    </row>
    <row r="280" spans="1:10" ht="12.75" customHeight="1" x14ac:dyDescent="0.2">
      <c r="A280" s="18" t="s">
        <v>273</v>
      </c>
      <c r="B280" s="18" t="s">
        <v>302</v>
      </c>
      <c r="C280" s="27">
        <v>4.7</v>
      </c>
      <c r="D280" s="18" t="s">
        <v>127</v>
      </c>
      <c r="E280" s="18">
        <v>9800</v>
      </c>
      <c r="F280" s="18" t="s">
        <v>256</v>
      </c>
      <c r="G280" s="18" t="s">
        <v>115</v>
      </c>
      <c r="H280" s="78"/>
      <c r="I280" s="81"/>
      <c r="J280" s="101"/>
    </row>
    <row r="281" spans="1:10" ht="12.75" customHeight="1" x14ac:dyDescent="0.2">
      <c r="A281" s="18" t="s">
        <v>273</v>
      </c>
      <c r="B281" s="18" t="s">
        <v>303</v>
      </c>
      <c r="C281" s="27">
        <v>8.9</v>
      </c>
      <c r="D281" s="18" t="s">
        <v>127</v>
      </c>
      <c r="E281" s="18">
        <v>9800</v>
      </c>
      <c r="F281" s="18" t="s">
        <v>256</v>
      </c>
      <c r="G281" s="18" t="s">
        <v>115</v>
      </c>
      <c r="H281" s="78"/>
      <c r="I281" s="81"/>
      <c r="J281" s="101"/>
    </row>
    <row r="282" spans="1:10" ht="12.75" customHeight="1" x14ac:dyDescent="0.2">
      <c r="A282" s="18" t="s">
        <v>273</v>
      </c>
      <c r="B282" s="18" t="s">
        <v>304</v>
      </c>
      <c r="C282" s="27">
        <v>4.3</v>
      </c>
      <c r="D282" s="18" t="s">
        <v>129</v>
      </c>
      <c r="E282" s="18">
        <v>9800</v>
      </c>
      <c r="F282" s="18" t="s">
        <v>256</v>
      </c>
      <c r="G282" s="18" t="s">
        <v>115</v>
      </c>
      <c r="H282" s="78"/>
      <c r="I282" s="81"/>
      <c r="J282" s="101"/>
    </row>
    <row r="283" spans="1:10" ht="12.75" customHeight="1" x14ac:dyDescent="0.2">
      <c r="A283" s="18" t="s">
        <v>273</v>
      </c>
      <c r="B283" s="18" t="s">
        <v>305</v>
      </c>
      <c r="C283" s="27">
        <v>4.7</v>
      </c>
      <c r="D283" s="18" t="s">
        <v>130</v>
      </c>
      <c r="E283" s="18">
        <v>9800</v>
      </c>
      <c r="F283" s="18" t="s">
        <v>256</v>
      </c>
      <c r="G283" s="18" t="s">
        <v>115</v>
      </c>
      <c r="H283" s="78"/>
      <c r="I283" s="81"/>
      <c r="J283" s="101"/>
    </row>
    <row r="284" spans="1:10" ht="12.75" customHeight="1" thickBot="1" x14ac:dyDescent="0.25">
      <c r="A284" s="18" t="s">
        <v>273</v>
      </c>
      <c r="B284" s="18" t="s">
        <v>306</v>
      </c>
      <c r="C284" s="27">
        <v>10.5</v>
      </c>
      <c r="D284" s="18" t="s">
        <v>130</v>
      </c>
      <c r="E284" s="18">
        <v>9800</v>
      </c>
      <c r="F284" s="18" t="s">
        <v>256</v>
      </c>
      <c r="G284" s="18" t="s">
        <v>115</v>
      </c>
      <c r="H284" s="79"/>
      <c r="I284" s="84"/>
      <c r="J284" s="102"/>
    </row>
    <row r="285" spans="1:10" ht="12.75" customHeight="1" x14ac:dyDescent="0.2">
      <c r="A285" s="18" t="s">
        <v>273</v>
      </c>
      <c r="B285" s="18" t="s">
        <v>307</v>
      </c>
      <c r="C285" s="27">
        <v>3.8</v>
      </c>
      <c r="D285" s="18" t="s">
        <v>308</v>
      </c>
      <c r="E285" s="18">
        <v>9800</v>
      </c>
      <c r="F285" s="18" t="s">
        <v>256</v>
      </c>
      <c r="G285" s="18" t="s">
        <v>125</v>
      </c>
      <c r="H285" s="85" t="s">
        <v>161</v>
      </c>
      <c r="I285" s="83">
        <f>SUM(C285:C286)</f>
        <v>7.48</v>
      </c>
      <c r="J285" s="100"/>
    </row>
    <row r="286" spans="1:10" ht="12.75" customHeight="1" thickBot="1" x14ac:dyDescent="0.25">
      <c r="A286" s="18" t="s">
        <v>273</v>
      </c>
      <c r="B286" s="18" t="s">
        <v>309</v>
      </c>
      <c r="C286" s="27">
        <v>3.68</v>
      </c>
      <c r="D286" s="18" t="s">
        <v>308</v>
      </c>
      <c r="E286" s="18">
        <v>9800</v>
      </c>
      <c r="F286" s="18" t="s">
        <v>256</v>
      </c>
      <c r="G286" s="18" t="s">
        <v>125</v>
      </c>
      <c r="H286" s="86"/>
      <c r="I286" s="82"/>
      <c r="J286" s="102"/>
    </row>
    <row r="287" spans="1:10" ht="12.75" customHeight="1" x14ac:dyDescent="0.2">
      <c r="A287" s="18" t="s">
        <v>273</v>
      </c>
      <c r="B287" s="18" t="s">
        <v>310</v>
      </c>
      <c r="C287" s="27">
        <v>65.3</v>
      </c>
      <c r="D287" s="18" t="s">
        <v>13</v>
      </c>
      <c r="E287" s="18">
        <v>9300</v>
      </c>
      <c r="F287" s="18" t="s">
        <v>120</v>
      </c>
      <c r="G287" s="18" t="s">
        <v>125</v>
      </c>
      <c r="H287" s="77" t="s">
        <v>109</v>
      </c>
      <c r="I287" s="80">
        <f>SUM(C287:C290)</f>
        <v>157.79999999999998</v>
      </c>
      <c r="J287" s="100"/>
    </row>
    <row r="288" spans="1:10" ht="12.75" customHeight="1" x14ac:dyDescent="0.2">
      <c r="A288" s="18" t="s">
        <v>273</v>
      </c>
      <c r="B288" s="18" t="s">
        <v>311</v>
      </c>
      <c r="C288" s="27">
        <v>13.6</v>
      </c>
      <c r="D288" s="18" t="s">
        <v>21</v>
      </c>
      <c r="E288" s="18">
        <v>9300</v>
      </c>
      <c r="F288" s="18" t="s">
        <v>120</v>
      </c>
      <c r="G288" s="18" t="s">
        <v>125</v>
      </c>
      <c r="H288" s="78"/>
      <c r="I288" s="81"/>
      <c r="J288" s="101"/>
    </row>
    <row r="289" spans="1:10" ht="12.75" customHeight="1" x14ac:dyDescent="0.2">
      <c r="A289" s="18" t="s">
        <v>273</v>
      </c>
      <c r="B289" s="18" t="s">
        <v>312</v>
      </c>
      <c r="C289" s="27">
        <v>13.6</v>
      </c>
      <c r="D289" s="18" t="s">
        <v>21</v>
      </c>
      <c r="E289" s="18">
        <v>9300</v>
      </c>
      <c r="F289" s="18" t="s">
        <v>120</v>
      </c>
      <c r="G289" s="18" t="s">
        <v>125</v>
      </c>
      <c r="H289" s="78"/>
      <c r="I289" s="81"/>
      <c r="J289" s="101"/>
    </row>
    <row r="290" spans="1:10" ht="12.75" customHeight="1" thickBot="1" x14ac:dyDescent="0.25">
      <c r="A290" s="18" t="s">
        <v>273</v>
      </c>
      <c r="B290" s="18" t="s">
        <v>313</v>
      </c>
      <c r="C290" s="27">
        <v>65.3</v>
      </c>
      <c r="D290" s="18" t="s">
        <v>13</v>
      </c>
      <c r="E290" s="18">
        <v>9300</v>
      </c>
      <c r="F290" s="18" t="s">
        <v>120</v>
      </c>
      <c r="G290" s="18" t="s">
        <v>125</v>
      </c>
      <c r="H290" s="79"/>
      <c r="I290" s="84"/>
      <c r="J290" s="102"/>
    </row>
    <row r="291" spans="1:10" ht="12.75" customHeight="1" thickBot="1" x14ac:dyDescent="0.25">
      <c r="A291" s="29"/>
      <c r="B291" s="30"/>
      <c r="C291" s="29"/>
      <c r="D291" s="31"/>
      <c r="E291" s="31"/>
      <c r="F291" s="31"/>
      <c r="G291" s="31"/>
      <c r="H291" s="32"/>
      <c r="I291" s="33"/>
    </row>
    <row r="292" spans="1:10" ht="32.25" customHeight="1" thickTop="1" thickBot="1" x14ac:dyDescent="0.25">
      <c r="A292" s="121" t="s">
        <v>343</v>
      </c>
      <c r="B292" s="122"/>
      <c r="C292" s="37">
        <f>SUM(C121:C290)</f>
        <v>4802.1799999999994</v>
      </c>
      <c r="D292" s="12" t="s">
        <v>315</v>
      </c>
      <c r="E292" s="8"/>
      <c r="F292" s="9"/>
      <c r="G292" s="9"/>
      <c r="H292" s="8"/>
      <c r="I292" s="10"/>
    </row>
    <row r="293" spans="1:10" ht="12.75" customHeight="1" x14ac:dyDescent="0.2">
      <c r="A293" s="8"/>
      <c r="B293" s="11"/>
      <c r="C293" s="9"/>
      <c r="E293" s="8"/>
      <c r="F293" s="9"/>
      <c r="G293" s="9"/>
      <c r="H293" s="8"/>
      <c r="I293" s="9"/>
    </row>
    <row r="294" spans="1:10" ht="12.75" customHeight="1" x14ac:dyDescent="0.2">
      <c r="G294" s="9"/>
      <c r="H294" s="8"/>
      <c r="I294" s="10"/>
    </row>
    <row r="295" spans="1:10" ht="12.75" customHeight="1" thickBot="1" x14ac:dyDescent="0.25">
      <c r="B295" s="118"/>
      <c r="C295" s="118"/>
      <c r="D295" s="118"/>
      <c r="E295" s="118"/>
      <c r="G295" s="9"/>
      <c r="H295" s="8"/>
      <c r="I295" s="9"/>
    </row>
    <row r="296" spans="1:10" ht="28.5" customHeight="1" thickBot="1" x14ac:dyDescent="0.25">
      <c r="B296" s="53" t="s">
        <v>333</v>
      </c>
      <c r="C296" s="54" t="s">
        <v>342</v>
      </c>
      <c r="D296" s="103" t="s">
        <v>337</v>
      </c>
      <c r="E296" s="104"/>
      <c r="F296" s="103" t="s">
        <v>338</v>
      </c>
      <c r="G296" s="104"/>
      <c r="H296" s="57" t="s">
        <v>339</v>
      </c>
      <c r="J296" s="59"/>
    </row>
    <row r="297" spans="1:10" ht="12.75" customHeight="1" x14ac:dyDescent="0.2">
      <c r="B297" s="39" t="s">
        <v>334</v>
      </c>
      <c r="C297" s="49">
        <v>1539.57</v>
      </c>
      <c r="D297" s="125"/>
      <c r="E297" s="126"/>
      <c r="F297" s="114"/>
      <c r="G297" s="114"/>
      <c r="H297" s="61"/>
    </row>
    <row r="298" spans="1:10" ht="12.75" customHeight="1" x14ac:dyDescent="0.2">
      <c r="B298" s="38" t="s">
        <v>335</v>
      </c>
      <c r="C298" s="50">
        <v>63.74</v>
      </c>
      <c r="D298" s="125"/>
      <c r="E298" s="126"/>
      <c r="F298" s="114"/>
      <c r="G298" s="114"/>
      <c r="H298" s="62"/>
    </row>
    <row r="299" spans="1:10" ht="12.75" customHeight="1" thickBot="1" x14ac:dyDescent="0.25">
      <c r="B299" s="55" t="s">
        <v>336</v>
      </c>
      <c r="C299" s="51">
        <v>4802.18</v>
      </c>
      <c r="D299" s="127"/>
      <c r="E299" s="128"/>
      <c r="F299" s="115"/>
      <c r="G299" s="115"/>
      <c r="H299" s="63"/>
    </row>
    <row r="300" spans="1:10" ht="26.25" customHeight="1" thickBot="1" x14ac:dyDescent="0.3">
      <c r="B300" s="56" t="s">
        <v>314</v>
      </c>
      <c r="C300" s="52">
        <f>SUM(C297:C299)</f>
        <v>6405.49</v>
      </c>
      <c r="D300" s="129"/>
      <c r="E300" s="130"/>
      <c r="F300" s="116"/>
      <c r="G300" s="117"/>
      <c r="H300" s="64"/>
    </row>
    <row r="301" spans="1:10" ht="12.75" customHeight="1" x14ac:dyDescent="0.2">
      <c r="G301" s="9"/>
      <c r="H301" s="8"/>
      <c r="I301" s="10"/>
    </row>
    <row r="302" spans="1:10" ht="12.75" customHeight="1" x14ac:dyDescent="0.2">
      <c r="G302" s="9"/>
      <c r="H302" s="8"/>
      <c r="I302" s="9"/>
    </row>
    <row r="303" spans="1:10" ht="29.25" customHeight="1" x14ac:dyDescent="0.2"/>
    <row r="307" ht="18.75" customHeight="1" x14ac:dyDescent="0.2"/>
    <row r="311" ht="20.25" customHeight="1" x14ac:dyDescent="0.2"/>
  </sheetData>
  <mergeCells count="66">
    <mergeCell ref="A3:H4"/>
    <mergeCell ref="F298:G298"/>
    <mergeCell ref="F299:G299"/>
    <mergeCell ref="F300:G300"/>
    <mergeCell ref="B295:E295"/>
    <mergeCell ref="F296:G296"/>
    <mergeCell ref="F297:G297"/>
    <mergeCell ref="A99:B99"/>
    <mergeCell ref="A292:B292"/>
    <mergeCell ref="A116:B116"/>
    <mergeCell ref="D297:E297"/>
    <mergeCell ref="D298:E298"/>
    <mergeCell ref="D299:E299"/>
    <mergeCell ref="D300:E300"/>
    <mergeCell ref="G9:G97"/>
    <mergeCell ref="H132:H133"/>
    <mergeCell ref="J255:J258"/>
    <mergeCell ref="J259:J284"/>
    <mergeCell ref="J285:J286"/>
    <mergeCell ref="J287:J290"/>
    <mergeCell ref="D296:E296"/>
    <mergeCell ref="I259:I284"/>
    <mergeCell ref="H255:H258"/>
    <mergeCell ref="I255:I258"/>
    <mergeCell ref="J169:J188"/>
    <mergeCell ref="J189:J207"/>
    <mergeCell ref="J208:J211"/>
    <mergeCell ref="J212:J236"/>
    <mergeCell ref="J237:J254"/>
    <mergeCell ref="J146:J149"/>
    <mergeCell ref="J150:J168"/>
    <mergeCell ref="J121:J122"/>
    <mergeCell ref="J123:J131"/>
    <mergeCell ref="J132:J133"/>
    <mergeCell ref="J135:J145"/>
    <mergeCell ref="I132:I133"/>
    <mergeCell ref="G104:G114"/>
    <mergeCell ref="H121:H122"/>
    <mergeCell ref="I121:I122"/>
    <mergeCell ref="H123:H129"/>
    <mergeCell ref="I123:I129"/>
    <mergeCell ref="H130:H131"/>
    <mergeCell ref="H104:H114"/>
    <mergeCell ref="H9:H97"/>
    <mergeCell ref="I135:I145"/>
    <mergeCell ref="I146:I149"/>
    <mergeCell ref="H147:H149"/>
    <mergeCell ref="H212:H236"/>
    <mergeCell ref="I212:I236"/>
    <mergeCell ref="H135:H145"/>
    <mergeCell ref="H189:H207"/>
    <mergeCell ref="I189:I207"/>
    <mergeCell ref="H208:H211"/>
    <mergeCell ref="I208:I211"/>
    <mergeCell ref="H150:H168"/>
    <mergeCell ref="I150:I168"/>
    <mergeCell ref="H169:H188"/>
    <mergeCell ref="I169:I188"/>
    <mergeCell ref="I130:I131"/>
    <mergeCell ref="H237:H253"/>
    <mergeCell ref="I237:I254"/>
    <mergeCell ref="I285:I286"/>
    <mergeCell ref="H287:H290"/>
    <mergeCell ref="I287:I290"/>
    <mergeCell ref="H285:H286"/>
    <mergeCell ref="H259:H284"/>
  </mergeCells>
  <pageMargins left="0.25" right="0.25" top="0.75" bottom="0.75" header="0.3" footer="0.3"/>
  <pageSetup paperSize="9" scale="63" fitToHeight="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Cenová kalkulace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ZUREKL</dc:creator>
  <cp:lastModifiedBy>SOBOTKAJ</cp:lastModifiedBy>
  <cp:lastPrinted>2018-04-06T11:58:53Z</cp:lastPrinted>
  <dcterms:created xsi:type="dcterms:W3CDTF">2017-07-13T14:41:02Z</dcterms:created>
  <dcterms:modified xsi:type="dcterms:W3CDTF">2023-03-01T11:08:27Z</dcterms:modified>
</cp:coreProperties>
</file>