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C:\Users\kuncj\OneDrive - Veterinární univerzita Brno\Plocha\ČOV\"/>
    </mc:Choice>
  </mc:AlternateContent>
  <xr:revisionPtr revIDLastSave="0" documentId="13_ncr:1_{97EAAFA8-EA25-4A0B-9C4A-BF442F084FD8}" xr6:coauthVersionLast="47" xr6:coauthVersionMax="47" xr10:uidLastSave="{00000000-0000-0000-0000-000000000000}"/>
  <bookViews>
    <workbookView xWindow="-120" yWindow="-120" windowWidth="29040" windowHeight="15720" tabRatio="630" xr2:uid="{00000000-000D-0000-FFFF-FFFF00000000}"/>
  </bookViews>
  <sheets>
    <sheet name="Rekapitulace" sheetId="25" r:id="rId1"/>
    <sheet name="VRN" sheetId="51" r:id="rId2"/>
    <sheet name="PS 01" sheetId="65" r:id="rId3"/>
    <sheet name="PS 02" sheetId="60" r:id="rId4"/>
    <sheet name="PS 03" sheetId="63" r:id="rId5"/>
    <sheet name="PS 04 - SPV" sheetId="66" r:id="rId6"/>
    <sheet name="PS 11" sheetId="59" r:id="rId7"/>
  </sheets>
  <definedNames>
    <definedName name="_xlnm.Print_Titles" localSheetId="0">Rekapitulace!$6:$6</definedName>
    <definedName name="_xlnm.Print_Area" localSheetId="2">'PS 01'!$B$1:$G$159</definedName>
    <definedName name="_xlnm.Print_Area" localSheetId="3">'PS 02'!$B$1:$G$308</definedName>
    <definedName name="_xlnm.Print_Area" localSheetId="4">'PS 03'!$B$1:$G$77</definedName>
    <definedName name="_xlnm.Print_Area" localSheetId="5">'PS 04 - SPV'!$B$1:$G$84</definedName>
    <definedName name="_xlnm.Print_Area" localSheetId="6">'PS 11'!$A$1:$E$307</definedName>
    <definedName name="_xlnm.Print_Area" localSheetId="0">Rekapitulace!$A$1:$E$18</definedName>
    <definedName name="_xlnm.Print_Area" localSheetId="1">VRN!$B$1:$G$50</definedName>
    <definedName name="OLE_LINK3" localSheetId="0">Rekapitulace!#REF!</definedName>
    <definedName name="OLE_LINK5" localSheetId="0">Rekapitulace!#REF!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04" i="59" l="1"/>
  <c r="E302" i="59"/>
  <c r="E300" i="59"/>
  <c r="E299" i="59"/>
  <c r="E298" i="59"/>
  <c r="E297" i="59"/>
  <c r="E296" i="59"/>
  <c r="E294" i="59"/>
  <c r="E293" i="59"/>
  <c r="E292" i="59"/>
  <c r="E288" i="59"/>
  <c r="E289" i="59" s="1"/>
  <c r="E284" i="59"/>
  <c r="E283" i="59"/>
  <c r="E282" i="59"/>
  <c r="E281" i="59"/>
  <c r="E280" i="59"/>
  <c r="E279" i="59"/>
  <c r="E275" i="59"/>
  <c r="E273" i="59"/>
  <c r="E272" i="59"/>
  <c r="E271" i="59"/>
  <c r="E270" i="59"/>
  <c r="E269" i="59"/>
  <c r="E267" i="59"/>
  <c r="E266" i="59"/>
  <c r="E265" i="59"/>
  <c r="E264" i="59"/>
  <c r="E262" i="59"/>
  <c r="E261" i="59"/>
  <c r="E259" i="59"/>
  <c r="E257" i="59"/>
  <c r="E256" i="59"/>
  <c r="E255" i="59"/>
  <c r="E254" i="59"/>
  <c r="E253" i="59"/>
  <c r="E252" i="59"/>
  <c r="E251" i="59"/>
  <c r="E250" i="59"/>
  <c r="E248" i="59"/>
  <c r="E247" i="59"/>
  <c r="E246" i="59"/>
  <c r="E245" i="59"/>
  <c r="E244" i="59"/>
  <c r="E243" i="59"/>
  <c r="E242" i="59"/>
  <c r="E241" i="59"/>
  <c r="E240" i="59"/>
  <c r="E239" i="59"/>
  <c r="E238" i="59"/>
  <c r="E236" i="59"/>
  <c r="E235" i="59"/>
  <c r="E233" i="59"/>
  <c r="E232" i="59"/>
  <c r="E231" i="59"/>
  <c r="E230" i="59"/>
  <c r="E229" i="59"/>
  <c r="E228" i="59"/>
  <c r="E227" i="59"/>
  <c r="E225" i="59"/>
  <c r="E224" i="59"/>
  <c r="E223" i="59"/>
  <c r="E222" i="59"/>
  <c r="E221" i="59"/>
  <c r="E220" i="59"/>
  <c r="E219" i="59"/>
  <c r="E217" i="59"/>
  <c r="E216" i="59"/>
  <c r="E215" i="59"/>
  <c r="E213" i="59"/>
  <c r="E212" i="59"/>
  <c r="E211" i="59"/>
  <c r="E209" i="59"/>
  <c r="E208" i="59"/>
  <c r="E207" i="59"/>
  <c r="E205" i="59"/>
  <c r="E203" i="59"/>
  <c r="E201" i="59"/>
  <c r="E200" i="59"/>
  <c r="E199" i="59"/>
  <c r="E198" i="59"/>
  <c r="E197" i="59"/>
  <c r="E196" i="59"/>
  <c r="E195" i="59"/>
  <c r="E194" i="59"/>
  <c r="E193" i="59"/>
  <c r="E192" i="59"/>
  <c r="E190" i="59"/>
  <c r="E189" i="59"/>
  <c r="E188" i="59"/>
  <c r="E187" i="59"/>
  <c r="E186" i="59"/>
  <c r="E185" i="59"/>
  <c r="E184" i="59"/>
  <c r="E183" i="59"/>
  <c r="E182" i="59"/>
  <c r="E181" i="59"/>
  <c r="E180" i="59"/>
  <c r="E179" i="59"/>
  <c r="E178" i="59"/>
  <c r="E177" i="59"/>
  <c r="E176" i="59"/>
  <c r="E175" i="59"/>
  <c r="E174" i="59"/>
  <c r="E173" i="59"/>
  <c r="E172" i="59"/>
  <c r="E167" i="59"/>
  <c r="E165" i="59"/>
  <c r="E163" i="59"/>
  <c r="E162" i="59"/>
  <c r="E161" i="59"/>
  <c r="E160" i="59"/>
  <c r="E159" i="59"/>
  <c r="E157" i="59"/>
  <c r="E155" i="59"/>
  <c r="E153" i="59"/>
  <c r="E151" i="59"/>
  <c r="E150" i="59"/>
  <c r="E149" i="59"/>
  <c r="E148" i="59"/>
  <c r="E147" i="59"/>
  <c r="E146" i="59"/>
  <c r="E144" i="59"/>
  <c r="E143" i="59"/>
  <c r="E141" i="59"/>
  <c r="E140" i="59"/>
  <c r="E139" i="59"/>
  <c r="E137" i="59"/>
  <c r="E136" i="59"/>
  <c r="E135" i="59"/>
  <c r="E130" i="59"/>
  <c r="E131" i="59" s="1"/>
  <c r="E126" i="59"/>
  <c r="E127" i="59" s="1"/>
  <c r="E122" i="59"/>
  <c r="E123" i="59" s="1"/>
  <c r="E118" i="59"/>
  <c r="E119" i="59" s="1"/>
  <c r="E114" i="59"/>
  <c r="E112" i="59"/>
  <c r="E111" i="59"/>
  <c r="E110" i="59"/>
  <c r="E109" i="59"/>
  <c r="E108" i="59"/>
  <c r="E107" i="59"/>
  <c r="E106" i="59"/>
  <c r="E105" i="59"/>
  <c r="E103" i="59"/>
  <c r="E102" i="59"/>
  <c r="E101" i="59"/>
  <c r="E100" i="59"/>
  <c r="E98" i="59"/>
  <c r="E97" i="59"/>
  <c r="E96" i="59"/>
  <c r="E94" i="59"/>
  <c r="E93" i="59"/>
  <c r="E92" i="59"/>
  <c r="E91" i="59"/>
  <c r="E90" i="59"/>
  <c r="E88" i="59"/>
  <c r="E87" i="59"/>
  <c r="E86" i="59"/>
  <c r="E85" i="59"/>
  <c r="E83" i="59"/>
  <c r="E81" i="59"/>
  <c r="E80" i="59"/>
  <c r="E79" i="59"/>
  <c r="E77" i="59"/>
  <c r="E76" i="59"/>
  <c r="E74" i="59"/>
  <c r="E73" i="59"/>
  <c r="E72" i="59"/>
  <c r="E71" i="59"/>
  <c r="E69" i="59"/>
  <c r="E68" i="59"/>
  <c r="E66" i="59"/>
  <c r="E64" i="59"/>
  <c r="E63" i="59"/>
  <c r="E62" i="59"/>
  <c r="E61" i="59"/>
  <c r="E60" i="59"/>
  <c r="E58" i="59"/>
  <c r="E57" i="59"/>
  <c r="E56" i="59"/>
  <c r="E55" i="59"/>
  <c r="E53" i="59"/>
  <c r="E52" i="59"/>
  <c r="E51" i="59"/>
  <c r="E50" i="59"/>
  <c r="E49" i="59"/>
  <c r="E48" i="59"/>
  <c r="E47" i="59"/>
  <c r="E46" i="59"/>
  <c r="E45" i="59"/>
  <c r="E43" i="59"/>
  <c r="E42" i="59"/>
  <c r="E40" i="59"/>
  <c r="E39" i="59"/>
  <c r="E38" i="59"/>
  <c r="E36" i="59"/>
  <c r="E35" i="59"/>
  <c r="E34" i="59"/>
  <c r="E33" i="59"/>
  <c r="E32" i="59"/>
  <c r="E31" i="59"/>
  <c r="E30" i="59"/>
  <c r="E29" i="59"/>
  <c r="E28" i="59"/>
  <c r="E27" i="59"/>
  <c r="E26" i="59"/>
  <c r="E24" i="59"/>
  <c r="E23" i="59"/>
  <c r="E21" i="59"/>
  <c r="E19" i="59"/>
  <c r="E18" i="59"/>
  <c r="E17" i="59"/>
  <c r="E16" i="59"/>
  <c r="E15" i="59"/>
  <c r="E13" i="59"/>
  <c r="E12" i="59"/>
  <c r="E11" i="59"/>
  <c r="E10" i="59"/>
  <c r="E9" i="59"/>
  <c r="E8" i="59"/>
  <c r="E285" i="59" l="1"/>
  <c r="E115" i="59"/>
  <c r="E276" i="59"/>
  <c r="E305" i="59"/>
  <c r="E168" i="59"/>
  <c r="E307" i="59" l="1"/>
  <c r="E15" i="25" s="1"/>
  <c r="G55" i="63" l="1"/>
  <c r="G48" i="63"/>
  <c r="G41" i="63"/>
  <c r="G32" i="63"/>
  <c r="G58" i="66"/>
  <c r="G62" i="63"/>
  <c r="G39" i="51"/>
  <c r="G254" i="60" l="1"/>
  <c r="G145" i="65"/>
  <c r="G205" i="60" l="1"/>
  <c r="G36" i="65"/>
  <c r="G77" i="66"/>
  <c r="G71" i="66"/>
  <c r="G65" i="66"/>
  <c r="G49" i="66"/>
  <c r="G42" i="66"/>
  <c r="G35" i="66"/>
  <c r="G30" i="66"/>
  <c r="G23" i="66"/>
  <c r="G16" i="66"/>
  <c r="G15" i="51"/>
  <c r="G9" i="66"/>
  <c r="G19" i="51"/>
  <c r="G291" i="60"/>
  <c r="G246" i="60"/>
  <c r="G71" i="63"/>
  <c r="G20" i="63"/>
  <c r="G9" i="63"/>
  <c r="G301" i="60"/>
  <c r="G280" i="60"/>
  <c r="G271" i="60"/>
  <c r="G261" i="60"/>
  <c r="G235" i="60"/>
  <c r="G223" i="60"/>
  <c r="G214" i="60"/>
  <c r="G76" i="63" l="1"/>
  <c r="G83" i="66"/>
  <c r="E13" i="25" s="1"/>
  <c r="G199" i="60"/>
  <c r="G201" i="60"/>
  <c r="G197" i="60"/>
  <c r="G192" i="60"/>
  <c r="G180" i="60"/>
  <c r="G110" i="60"/>
  <c r="G108" i="60"/>
  <c r="G171" i="60"/>
  <c r="G162" i="60"/>
  <c r="G150" i="60"/>
  <c r="G138" i="60"/>
  <c r="G126" i="60"/>
  <c r="G114" i="60"/>
  <c r="G103" i="60"/>
  <c r="G94" i="60"/>
  <c r="G85" i="60"/>
  <c r="G76" i="60"/>
  <c r="G70" i="60"/>
  <c r="G113" i="65"/>
  <c r="G59" i="60"/>
  <c r="G48" i="60"/>
  <c r="G37" i="60"/>
  <c r="G25" i="60"/>
  <c r="G9" i="60"/>
  <c r="G104" i="65"/>
  <c r="G152" i="65"/>
  <c r="G137" i="65"/>
  <c r="G122" i="65"/>
  <c r="G95" i="65"/>
  <c r="G307" i="60" l="1"/>
  <c r="G85" i="65"/>
  <c r="G73" i="65"/>
  <c r="G54" i="65"/>
  <c r="G17" i="65"/>
  <c r="G46" i="51" l="1"/>
  <c r="G42" i="51"/>
  <c r="G36" i="51"/>
  <c r="G33" i="51"/>
  <c r="G26" i="51"/>
  <c r="G23" i="51"/>
  <c r="G11" i="51"/>
  <c r="G8" i="51"/>
  <c r="G64" i="65"/>
  <c r="G44" i="65"/>
  <c r="G25" i="65"/>
  <c r="G9" i="65"/>
  <c r="G158" i="65" s="1"/>
  <c r="E10" i="25" l="1"/>
  <c r="E12" i="25" l="1"/>
  <c r="E11" i="25"/>
  <c r="G50" i="51" l="1"/>
  <c r="E8" i="25" l="1"/>
  <c r="E17" i="25" s="1"/>
</calcChain>
</file>

<file path=xl/sharedStrings.xml><?xml version="1.0" encoding="utf-8"?>
<sst xmlns="http://schemas.openxmlformats.org/spreadsheetml/2006/main" count="1892" uniqueCount="793">
  <si>
    <t>ks</t>
  </si>
  <si>
    <t>M.j.</t>
  </si>
  <si>
    <t>Množ.</t>
  </si>
  <si>
    <t>PS</t>
  </si>
  <si>
    <t>Pozice</t>
  </si>
  <si>
    <t xml:space="preserve">Stručný popis </t>
  </si>
  <si>
    <t>► nové zařízení</t>
  </si>
  <si>
    <t>Akce:</t>
  </si>
  <si>
    <t>kpl</t>
  </si>
  <si>
    <t>Jednotková cena v CZK</t>
  </si>
  <si>
    <t>Cena celkem v CZK bez DPH</t>
  </si>
  <si>
    <t>POL</t>
  </si>
  <si>
    <t>SNR</t>
  </si>
  <si>
    <t>MEDIUM</t>
  </si>
  <si>
    <t>UMISTENI</t>
  </si>
  <si>
    <t>PARAMETRY</t>
  </si>
  <si>
    <t>PRISLUSENSTVI</t>
  </si>
  <si>
    <t>POZNAMKA</t>
  </si>
  <si>
    <t>SLOUZI</t>
  </si>
  <si>
    <t>ELEKTRO</t>
  </si>
  <si>
    <t>MATERIAL</t>
  </si>
  <si>
    <t>Stupeň PD:</t>
  </si>
  <si>
    <t>1.01</t>
  </si>
  <si>
    <t>1.02</t>
  </si>
  <si>
    <t>1.03</t>
  </si>
  <si>
    <t>2.02</t>
  </si>
  <si>
    <t>3.03</t>
  </si>
  <si>
    <t>Celkem</t>
  </si>
  <si>
    <t>1.00</t>
  </si>
  <si>
    <t>VETUNI - optimalizace technologie areálové ČOV</t>
  </si>
  <si>
    <t>Dokumentace pro zadání stavby</t>
  </si>
  <si>
    <t>PS 01</t>
  </si>
  <si>
    <t>PS 02</t>
  </si>
  <si>
    <t>PS 03</t>
  </si>
  <si>
    <t>Hrubé předčištění a vstupní ČS</t>
  </si>
  <si>
    <t>Biologické čištění</t>
  </si>
  <si>
    <t>PS 11</t>
  </si>
  <si>
    <t>Vedlejší rozpočtové náklady - technologická část</t>
  </si>
  <si>
    <t>Vypracování výrobní/dodavatelské dokumentace</t>
  </si>
  <si>
    <t>Provedení zkoušek</t>
  </si>
  <si>
    <t>Položka zahrnuje práce nutné k odzkoušení strojů a zařízení k prokázání, že dodávka je schopna zkušebního provozu. V paušální ceně musí být obsaženy veškeré náklady na vlastní provedení zkoušek a jejich organizaci vyjma energií a čerpaného média.</t>
  </si>
  <si>
    <t>Zaškolení obsluhy</t>
  </si>
  <si>
    <t>Zhotovitel je povinen zaškolit  obsluhu (personál objednavatele). Zhotovitel musí dokončit zaškolení obsluhy do období uvedení zařízení do zkušebního provozu (v případě předčasného užívání do zahájení předčasného užívání). Školení musí být ukončeno prokazatelně úspěšně. O úspěšném ukončení školení musí být pořízen písemný záznam. Cílem zaškolení je zabezpečit, aby obsluha získala potřebné vědomosti o instalované technologii, provoze a údržbě všech zařízení zahrnutých v projektu za účelem zabezpečení řádného trvalého provozu a údržby všech částí díla.  Zhotovitel je odpovědný za všechny potřebné instrukce a školení obsluhy tak, aby pochopila technologii a provoz.</t>
  </si>
  <si>
    <t>Školení zhotovitele pro každý typ prací musí obecně obsahovat:</t>
  </si>
  <si>
    <t>- znalost celého systému a správný provoz instal. technologie</t>
  </si>
  <si>
    <t>- provoz a údržbu strojů a zařízení</t>
  </si>
  <si>
    <t>- bezpečnostní opatření</t>
  </si>
  <si>
    <t>0.1</t>
  </si>
  <si>
    <t>0.2</t>
  </si>
  <si>
    <t>0.3</t>
  </si>
  <si>
    <t>0.4</t>
  </si>
  <si>
    <t>Skutečné stavy</t>
  </si>
  <si>
    <t>Do zadávací dokumentace budou zakresleny veškeré změny a úpravy provedené v rámci realizace.</t>
  </si>
  <si>
    <t>Vypracování provozního řádu pro zkušební provoz</t>
  </si>
  <si>
    <t>Vypracování provozního pro zkušební provoz.</t>
  </si>
  <si>
    <t>Vypracování provozního řádu pro trvalý provoz</t>
  </si>
  <si>
    <t>Vypracování nového provozního pro trvalý provoz.</t>
  </si>
  <si>
    <t>0.5</t>
  </si>
  <si>
    <t>0.6</t>
  </si>
  <si>
    <t>0.7</t>
  </si>
  <si>
    <t>0.8</t>
  </si>
  <si>
    <t>Demontáže</t>
  </si>
  <si>
    <t>► stávající zařízení, které nebude dále využíváno</t>
  </si>
  <si>
    <t>► jedná se zejména o vybavení stávající usazovací nádrže</t>
  </si>
  <si>
    <t>Ruční hradítka</t>
  </si>
  <si>
    <t>Drtič</t>
  </si>
  <si>
    <t>Strojně stírané česle</t>
  </si>
  <si>
    <t>1.04</t>
  </si>
  <si>
    <t>Ručně stírané česle</t>
  </si>
  <si>
    <t>1.05</t>
  </si>
  <si>
    <t>Obslužná lávka přes vstupní ČS</t>
  </si>
  <si>
    <t>► nové vybavení</t>
  </si>
  <si>
    <t>Ponorné kalové čerpadlo</t>
  </si>
  <si>
    <t>► tepelná ochrana ve vinutí a čidlo průsaku ucpávkou</t>
  </si>
  <si>
    <t>► 1ks skladová rezerva bez příslušenství</t>
  </si>
  <si>
    <t>1.06</t>
  </si>
  <si>
    <t>► slouží k čerpání odpadních vod s vratným kalem ze vstupní ČS do rozdělovacího objektu před AN</t>
  </si>
  <si>
    <t>Mg.indukční průtokoměr</t>
  </si>
  <si>
    <t>► přírubové provedení s oddílným převodníkem</t>
  </si>
  <si>
    <t>1.07</t>
  </si>
  <si>
    <t>► slouží k měření množství čerpané odpadní vody a vratného kalu ze vstupní ČS do rozdělovacího objektu před AN</t>
  </si>
  <si>
    <t>Rozdělovací objekt</t>
  </si>
  <si>
    <t>►materiálové provedení: ocel tř.17 - DIN 1.4301 nebo lepší</t>
  </si>
  <si>
    <t>1.08</t>
  </si>
  <si>
    <t>► maximální průtok koagulačním reaktorem je 6,8 l/s</t>
  </si>
  <si>
    <t>► tepelná ochrana ve vinutí</t>
  </si>
  <si>
    <t xml:space="preserve">Vertikální pomaluběžné míchadlo </t>
  </si>
  <si>
    <t>1.09</t>
  </si>
  <si>
    <t>► slouží k míchání a homogenizaci odpadní vody a vratného kalu</t>
  </si>
  <si>
    <t>► slouží k usměrnění nebo rozdělení nátoků na jednotlivé AN</t>
  </si>
  <si>
    <t xml:space="preserve">► umístění ve vstupní ČS </t>
  </si>
  <si>
    <t>► materiálové provedení: ocel tř.17 - DIN 1.4301 nebo lepší, naviják ocel tř.11 - pozink</t>
  </si>
  <si>
    <t>1.10</t>
  </si>
  <si>
    <t>Přenosné zvedací vybavení</t>
  </si>
  <si>
    <t>► slouží k manipulaci s čerpadly ve vstupní ČS</t>
  </si>
  <si>
    <t>Potrubí, armatury a pomocný montážní materiál</t>
  </si>
  <si>
    <t>► mat.provedení potrubí: ocel tř. 17 (min. DIN 1.4301), plast</t>
  </si>
  <si>
    <t>► položka zahrnuje veškeré potrubí, potrubní součásti, armatury, včetně kotevního a montážního materiálu pro tento PS</t>
  </si>
  <si>
    <t>1.11</t>
  </si>
  <si>
    <t>► slouží k usměrnění nátoků na jednotlivé AN</t>
  </si>
  <si>
    <t>1.12</t>
  </si>
  <si>
    <t>2.00</t>
  </si>
  <si>
    <t>► jedná se zejména o:</t>
  </si>
  <si>
    <t>* demontáž starého (v současnosti již neprovozovaného) mechanického provzdušňovaného systému - rotační bubny včetně pohonu</t>
  </si>
  <si>
    <t>* pneumatického aeračního systému v obou AN včetně dmychadel a potrubních rozvodů</t>
  </si>
  <si>
    <t>* ponorných vrtulových míchadel v obou AN</t>
  </si>
  <si>
    <t>* kompletního vybavení dosazovací nádrže včetně obslužné lávky</t>
  </si>
  <si>
    <t>* potrubních rozvodů</t>
  </si>
  <si>
    <t>* měrného trojúhelnikového přelivu na odtoku vyčištěné vody</t>
  </si>
  <si>
    <t>* stávající ATS provozní vody</t>
  </si>
  <si>
    <t>► odpojení stávajících el.zařízení provede dodavatel elektročásti</t>
  </si>
  <si>
    <t>► součástí položky je i ekologická likvidace dále nepoužívaného vybavení</t>
  </si>
  <si>
    <t>HRUBÉ PŘEDČIŠTĚNÍ</t>
  </si>
  <si>
    <t>►požadováno natáčení míchadla v horizontální rovině</t>
  </si>
  <si>
    <t>►materiál vrtule: nerez. ocel</t>
  </si>
  <si>
    <t>►spouštěcí sloup 60 x 60  x 4 mm</t>
  </si>
  <si>
    <t>►materiál spouštěcího vybavení: nerez. ocel min. tř. 1.4301</t>
  </si>
  <si>
    <t>2.01.A</t>
  </si>
  <si>
    <t>Ponorné vrtulové míchadlo do AN 1</t>
  </si>
  <si>
    <t>"STARÁ" AKTIVAČNÍ NÁDRŽ - AN1</t>
  </si>
  <si>
    <t>► slouží k uzavírání průtoků jednotlivými žlaby hrubého předčištění</t>
  </si>
  <si>
    <t>► umístění ve žlabech hrubého předčištění</t>
  </si>
  <si>
    <t>► médium odpadní voda přitékající na ČOV</t>
  </si>
  <si>
    <t>► slouží k drcení hrubých nečistot</t>
  </si>
  <si>
    <t>► umístění ve žlabu hrubého předčištění</t>
  </si>
  <si>
    <t>► slouží k zachycení/separací shrabků z přitékající odpadní vody</t>
  </si>
  <si>
    <t>► umístění na betonové koruně nádrže</t>
  </si>
  <si>
    <t>► umístění ve vstupní čerpací stanici</t>
  </si>
  <si>
    <t>► médium odpadní voda a vratný kal</t>
  </si>
  <si>
    <t>► umístění na výtlacích z čerpadel 1.06 ve vstupní ČS</t>
  </si>
  <si>
    <t>► umístění na odtoku z rozdělovacího objektu do AN</t>
  </si>
  <si>
    <t>► slouží k míchání objemu AN1</t>
  </si>
  <si>
    <t>► pracovní médium aktivovační směs</t>
  </si>
  <si>
    <t>Spouštěcí/vodící vybavení k ponornému míchadlu v AN 1</t>
  </si>
  <si>
    <t>2.01.B</t>
  </si>
  <si>
    <t>► slouží k spouštění, usazení a natáčení míchadla</t>
  </si>
  <si>
    <t>► instalace na spouštěcím zařízení v AN1</t>
  </si>
  <si>
    <t>► instalace v AN1</t>
  </si>
  <si>
    <t>► pracovní médium aktivační směs</t>
  </si>
  <si>
    <t>► součástí roštu je zesílené (v nádrži je i vrtulové míchadlo) kotvení do betonového dna, jemnobublinné aerační elementy, mechanické odvodnění a další potřebný montážní materiál.</t>
  </si>
  <si>
    <t>► slouží k provzdušňování aktivační směsi v AN1</t>
  </si>
  <si>
    <t>► rošt s  elementy je ukotven na betonovém dně AN1</t>
  </si>
  <si>
    <t>► médium je aktivační směs/tlakový vzduch</t>
  </si>
  <si>
    <t xml:space="preserve">Dmychadlové soustrojí </t>
  </si>
  <si>
    <t>► tlakový vzduch</t>
  </si>
  <si>
    <t>2.03</t>
  </si>
  <si>
    <t>► slouží jako zdroj tlakového vzduchu pro aerační systém v AN1</t>
  </si>
  <si>
    <t>► na betonové podlaze vedle AN1</t>
  </si>
  <si>
    <t>Bezpečnostní přepad ze vstupní ČS</t>
  </si>
  <si>
    <t>► slouží k automatickému odtoku odpadní vody a vratného kalu ze vstupní ČS při překročení maximální hladiny</t>
  </si>
  <si>
    <t>Aerační jemnobublinný systém do AN 1</t>
  </si>
  <si>
    <t>2.04</t>
  </si>
  <si>
    <t>► slouží k udržení konstantní hladiny v AN1</t>
  </si>
  <si>
    <t xml:space="preserve">► umístění na odtoku z AN1 do DN </t>
  </si>
  <si>
    <t>► médium je aktivační směs</t>
  </si>
  <si>
    <t>2.05</t>
  </si>
  <si>
    <t>Ruční uzavírací armatura s prodlouženým ovládáním</t>
  </si>
  <si>
    <t>► musí být v provedení, aby mohla být instalována pod hladinou</t>
  </si>
  <si>
    <t>► médium aktivační směs</t>
  </si>
  <si>
    <t>► prodloužené ovládání s ručním kolem</t>
  </si>
  <si>
    <t>2.06</t>
  </si>
  <si>
    <t>► slouží k uzavírání potrubního propoje mezi AN1 a AN2</t>
  </si>
  <si>
    <t>2.07</t>
  </si>
  <si>
    <t>► slouží k uzavírání provizorního obtoku DN</t>
  </si>
  <si>
    <t>Přelivná hrana odtoku z AN1 do DN</t>
  </si>
  <si>
    <t>2.08</t>
  </si>
  <si>
    <t>► položka zahrnuje veškeré potrubí, potrubní součásti, armatury, včetně kotevního a montážního materiálu pro aktuální část tohoto  PS</t>
  </si>
  <si>
    <t>"NOVÁ" AKTIVAČNÍ NÁDRŽ - AN2</t>
  </si>
  <si>
    <t>► jemnoobublinné aerační elementy, membrána EPDM</t>
  </si>
  <si>
    <t>2.09</t>
  </si>
  <si>
    <t>2.10</t>
  </si>
  <si>
    <t>Neobsazeno</t>
  </si>
  <si>
    <t>2.11.A</t>
  </si>
  <si>
    <t>Ponorné vrtulové míchadlo do AN 2</t>
  </si>
  <si>
    <t>► slouží k míchání objemu AN2</t>
  </si>
  <si>
    <t>► instalace na spouštěcím zařízení v AN2</t>
  </si>
  <si>
    <t>2.11.B</t>
  </si>
  <si>
    <t>Spouštěcí/vodící vybavení k ponornému míchadlu v AN 2</t>
  </si>
  <si>
    <t>► instalace v AN2</t>
  </si>
  <si>
    <t>► kotvení do dna musí být provedeno tak aby nedošlo k narušení vodotěsnosti nádrže</t>
  </si>
  <si>
    <t>Aerační jemnobublinný systém do AN 2</t>
  </si>
  <si>
    <t>► slouží k provzdušňování aktivační směsi v AN2</t>
  </si>
  <si>
    <t>► rošt s  elementy je ukotven na betonovém dně AN2</t>
  </si>
  <si>
    <t>► slouží jako zdroj tlakového vzduchu pro aerační systém v AN2</t>
  </si>
  <si>
    <t>► na betonové podlaze vedle AN2</t>
  </si>
  <si>
    <t>2.12</t>
  </si>
  <si>
    <t>2.13</t>
  </si>
  <si>
    <t>Přelivný objekt na odtoku z AN2 do DN</t>
  </si>
  <si>
    <t>2.14</t>
  </si>
  <si>
    <t>► slouží k udržení konstantní hladiny v AN2</t>
  </si>
  <si>
    <t xml:space="preserve">► umístění na odtoku z AN2 do DN </t>
  </si>
  <si>
    <t>2.15</t>
  </si>
  <si>
    <t>► slouží k uzavírání odtoku z AN2 do DN</t>
  </si>
  <si>
    <t>2.16</t>
  </si>
  <si>
    <t>2.17</t>
  </si>
  <si>
    <t>2.18</t>
  </si>
  <si>
    <t>2.19</t>
  </si>
  <si>
    <t>2.20</t>
  </si>
  <si>
    <t>DOSAZOVACÍ NÁDRŽ  DN</t>
  </si>
  <si>
    <t>► slouží k čerpání aktivační směsi z AN2 do AN1 = vnitřní recirkulace</t>
  </si>
  <si>
    <t>► umístění v AN2</t>
  </si>
  <si>
    <t>* nátokového síta/žlabu na přítoku do staré AN1</t>
  </si>
  <si>
    <t>► slouží k oddělení vody a kalu z aktivační směsi a manipulaci s těmito složkami</t>
  </si>
  <si>
    <t>►materiálové provedení: ocel tř. 17</t>
  </si>
  <si>
    <t>2.21</t>
  </si>
  <si>
    <t>►umístění ve stávající betonové nádrži</t>
  </si>
  <si>
    <t>►pracovní médium: aktivační směs, kal, vyčištěná voda</t>
  </si>
  <si>
    <t>►rozměr nádrže: 4,2 x 4,2m</t>
  </si>
  <si>
    <t>Strojní vybavení vertikální dosazovací nádrže</t>
  </si>
  <si>
    <t>2.22</t>
  </si>
  <si>
    <t>► slouží k čerpání vratného kalu z DN do vstupní ČS</t>
  </si>
  <si>
    <t>► umístění v betonové jímce u DN</t>
  </si>
  <si>
    <t>► médium vratný kal</t>
  </si>
  <si>
    <t>2.23</t>
  </si>
  <si>
    <t>Ponorné kalové čerpadlo - vratný kal</t>
  </si>
  <si>
    <t>Ponorné kalové čerpadlo - přebytečný kal</t>
  </si>
  <si>
    <t>Ponorné kalové čerpadlo - interní recirkulace</t>
  </si>
  <si>
    <t>► slouží k čerpání vratného kalu z DN do jímky přebytečného kalu</t>
  </si>
  <si>
    <t>► médium přebytečný kal</t>
  </si>
  <si>
    <t>2.24</t>
  </si>
  <si>
    <t>► slouží k měření množství čerpaní vratného a přebytečného kalu z DN do vstupní ČS / jímky přebytečného kalu</t>
  </si>
  <si>
    <t xml:space="preserve">► umístění na výtlacích z čerpadel 2.22 a 2.23 </t>
  </si>
  <si>
    <t>► médium vratný a přebytečný kal</t>
  </si>
  <si>
    <t>► vyčištěná voda z ČOV</t>
  </si>
  <si>
    <t>Měrný trojúhelníkový přeliv</t>
  </si>
  <si>
    <t>► materiálové provedení: ocel tř.17 - DIN 1.4301 nebo lepší</t>
  </si>
  <si>
    <t>► slouží k měření průtoku vyčištěné vody na odtoku z ČOV</t>
  </si>
  <si>
    <t>► pouze dodávka vlastního měrného objektu a jeho osazení 
!!! dodávku měřící sondy a vstupní kalibraci celého měřícího celku zajistí dodavatel elektro !!!</t>
  </si>
  <si>
    <t>► typ trojúhelníkový ostrohranný do Q=10 l/s 
povolené Qmax. Je 4,4 l/s</t>
  </si>
  <si>
    <t>Stavidlový uzávěr se stojanem s elektropohonem</t>
  </si>
  <si>
    <t>► stavidlo je čtyřstranně těsnící v obou směrech</t>
  </si>
  <si>
    <t>► materiálové provedení vlastního stavidlového uzávěru: ocel tř.17</t>
  </si>
  <si>
    <t>► součástí dodávky je vlastní stavidlo včetně veškerého kotevního a montážního materiálu, prodloužení a stojan s el.pohonem (včetně ručního kola)</t>
  </si>
  <si>
    <t>► slouží k automatickému vypouštění jímky na hygienizovaný kal</t>
  </si>
  <si>
    <t>Hygienizace</t>
  </si>
  <si>
    <t>3.00</t>
  </si>
  <si>
    <t>* stavidlo na odtoku z jímky hygienizovaného kalu</t>
  </si>
  <si>
    <t>* vybavení stávající chlorovny</t>
  </si>
  <si>
    <t>* vyvíječ páry</t>
  </si>
  <si>
    <t>* dvojice pasterizačních nádrží</t>
  </si>
  <si>
    <t xml:space="preserve">3.01    </t>
  </si>
  <si>
    <t>► hygienizovaný kal</t>
  </si>
  <si>
    <t>► v samostatném objektu původní chlorovny</t>
  </si>
  <si>
    <t>► příprava ze zředěných reaktantů:
- kyselina chlorovodíková HCl 9%
- chloritan sodný NaClO2 7,5%</t>
  </si>
  <si>
    <t>► max.výkon 60 g/h</t>
  </si>
  <si>
    <t>Tlaková stanice provozní vody</t>
  </si>
  <si>
    <t>► provozní/pitná voda</t>
  </si>
  <si>
    <t>► slouží k manipulaci s čerpadly u DN</t>
  </si>
  <si>
    <t>2.26</t>
  </si>
  <si>
    <t>2.29</t>
  </si>
  <si>
    <t>► kalová voda/kal</t>
  </si>
  <si>
    <t>► výkon: 3,5 l/s; H= 5 m</t>
  </si>
  <si>
    <t>► 0,75 kW, 230 V, 50 Hz</t>
  </si>
  <si>
    <t>Přenosné ponorné čerpadlo kalové vody a kalu</t>
  </si>
  <si>
    <t>► slouží k servisnímu čerpání při údržbě</t>
  </si>
  <si>
    <t>► ve skladu</t>
  </si>
  <si>
    <t>► součástí čerpadla je i kabel s vidlicí a plovákový spínač</t>
  </si>
  <si>
    <t>► součástí je 20 m hadice</t>
  </si>
  <si>
    <t>Vedlejší rozpočtové náklady</t>
  </si>
  <si>
    <t>vzhledem k omezenému prostoru v areálu VETUNI - nutná spolupráce s investorem, provozovatelem</t>
  </si>
  <si>
    <t>Zřízení staveniště, skladu materiálu</t>
  </si>
  <si>
    <t xml:space="preserve"> realizační dokumentace se zapracováním konkrétních typů jednotlivých strojů a zařízení</t>
  </si>
  <si>
    <t>konstrukční dokumentace</t>
  </si>
  <si>
    <t>Kontrola/vedení zkušebního provozu a jeho vyhodnocení</t>
  </si>
  <si>
    <t>Dohled na zkušebním provozu, včetně vyhodnocení výsledků ZP</t>
  </si>
  <si>
    <t>Provizoria</t>
  </si>
  <si>
    <t>0.9</t>
  </si>
  <si>
    <t>VRN</t>
  </si>
  <si>
    <t>VSTUPNÍ ČERPACÍ STANICE / EGALIZAČNÍ NÁDRŽ</t>
  </si>
  <si>
    <t xml:space="preserve">► slouží k uzavírání odtoku z AN1 do DN </t>
  </si>
  <si>
    <t>► Q = cca 70 - 185 m3/h, přetlak 35 kPa, regulace výkonu FM</t>
  </si>
  <si>
    <t>► motor 4,0 kW, 400 V, 50 Hz; regulace výkonu FM; třida motoru IE3</t>
  </si>
  <si>
    <r>
      <t xml:space="preserve">► sestava dmychadlového soustrojí obsahuje vlastní dmychadlo, motor pro řízení FM, </t>
    </r>
    <r>
      <rPr>
        <b/>
        <sz val="10"/>
        <rFont val="Calibri"/>
        <family val="2"/>
        <charset val="238"/>
        <scheme val="minor"/>
      </rPr>
      <t>dvojitý</t>
    </r>
    <r>
      <rPr>
        <sz val="10"/>
        <rFont val="Calibri"/>
        <family val="2"/>
        <charset val="238"/>
        <scheme val="minor"/>
      </rPr>
      <t xml:space="preserve"> protihlukový kryt, tlumič hluku na sání a výtlaku, filtr na sání, pojistný ventil, zpětná klapka ….</t>
    </r>
  </si>
  <si>
    <r>
      <t xml:space="preserve">► !!! protože se jedná o instalaci uprostřed husté zástavby je nezbytný co největší útum - z toho důvodu je požadován  </t>
    </r>
    <r>
      <rPr>
        <b/>
        <sz val="10"/>
        <rFont val="Calibri"/>
        <family val="2"/>
        <charset val="238"/>
        <scheme val="minor"/>
      </rPr>
      <t>dvojitý</t>
    </r>
    <r>
      <rPr>
        <sz val="10"/>
        <rFont val="Calibri"/>
        <family val="2"/>
        <charset val="238"/>
        <scheme val="minor"/>
      </rPr>
      <t xml:space="preserve"> protihlukový kryt do vnitřního prostředí; provedení krytu nesmí způsobovat přehřívání dmychadel a zároveň musí umožnit snadný přístup k vlastnímu dmychadlovému soustrojí</t>
    </r>
  </si>
  <si>
    <t>► připojení - výtlačné potrubí: DN 80 - průměr 89mm</t>
  </si>
  <si>
    <t>► Q1 = 5,7 l/s při H1 = 0,6 m s regulací výkonu FM</t>
  </si>
  <si>
    <t>► Q2 = 2,3 l/s při H2 = 3,1m s regulací výkonu FM</t>
  </si>
  <si>
    <t>► 0,75 kW, 400 V, 50 Hz, motor vhodný pro regulaci FM, FM není součástí této položky ale elektročásti</t>
  </si>
  <si>
    <t>► čerpadlo  s patním kolenem a spouštěcím vybavením,  včetně čidel,  a veškerého montážního materiálu, kabeláž</t>
  </si>
  <si>
    <t>► Q = 0-10 l/s</t>
  </si>
  <si>
    <t>► DN65 PN16</t>
  </si>
  <si>
    <t>► Q = 9,0 l/s při H = 2,7m s regulací výkonu FM</t>
  </si>
  <si>
    <t>► 1,1 kW, 400 V, 50 Hz, motor vhodný pro regulaci FM, FM není součástí této položky ale elektročásti</t>
  </si>
  <si>
    <t>► Q = 2,7 l/s při H = 1,7m s regulací výkonu FM</t>
  </si>
  <si>
    <t>► výtlak DN65 PN16</t>
  </si>
  <si>
    <t>► výtlak DN80 PN16</t>
  </si>
  <si>
    <t>Stavební práce/výpomoci</t>
  </si>
  <si>
    <t>Hygienizace/dezinfekce</t>
  </si>
  <si>
    <t>PS 04</t>
  </si>
  <si>
    <t xml:space="preserve">4.01    </t>
  </si>
  <si>
    <t>Úprava žlabu pro osazení drtiče</t>
  </si>
  <si>
    <t>► slouží k přizpůsobení stávajícího žlabu pro osazení drtiče</t>
  </si>
  <si>
    <t>► žlab před stávajícími strojně stíranými česlemi</t>
  </si>
  <si>
    <t>ROZSAH</t>
  </si>
  <si>
    <t>► zpětné zapravení nového tvaru žlabu</t>
  </si>
  <si>
    <t>► zámečnické práce - úprava zakrytí žlabu</t>
  </si>
  <si>
    <t>Vyčerpání a čištění nádrží</t>
  </si>
  <si>
    <t>provozní média budou při odstavování jednotlivých nádrží přečerpána do zbylých funkčních části biologické linky - čerpadla zajistí zhotovitel, vlastní vyčerpání provozovatel</t>
  </si>
  <si>
    <t>očištění strojů a zařízení stejně jako betonových ploch zajistí pomocí tlakové vody zhotovitel</t>
  </si>
  <si>
    <t>0.10</t>
  </si>
  <si>
    <t>► umístění v upraveném žlabu hrubého předčištění</t>
  </si>
  <si>
    <t>► médium odpadní voda se shrabky přitékající na ČOV</t>
  </si>
  <si>
    <t>► min.šířka žlabu 305 mm; max. hloubka kanálu 620 mm</t>
  </si>
  <si>
    <t>► průtok do 10 l/s</t>
  </si>
  <si>
    <t xml:space="preserve">4.02    </t>
  </si>
  <si>
    <t>► bourací práce</t>
  </si>
  <si>
    <t>► slouží k předělání stávající UN na vstupní ČS/egalizační nádrž</t>
  </si>
  <si>
    <t>► stávající UN / nová vstupní ČS /egalizační nádrž</t>
  </si>
  <si>
    <t>► dobetonování do výšky cca 1m nad stávající dno = cca 1,5 m3 a vodotěsné napojení na stávající stěny</t>
  </si>
  <si>
    <t>► úprava koruny nádrže porušené při výměně obslužné lávky</t>
  </si>
  <si>
    <t xml:space="preserve">4.03    </t>
  </si>
  <si>
    <t>Úpravy staré AN1</t>
  </si>
  <si>
    <t>► stávající stará AN1</t>
  </si>
  <si>
    <t xml:space="preserve">► výměna přelivu na odtoku z AN1 do DN - dřevěné desky </t>
  </si>
  <si>
    <t>Úpravy stávající UN na novou vstupní ČS</t>
  </si>
  <si>
    <t xml:space="preserve">4.04    </t>
  </si>
  <si>
    <t>Úpravy nové AN2</t>
  </si>
  <si>
    <t>► stávající nová AN2</t>
  </si>
  <si>
    <t>Elektroinstalace</t>
  </si>
  <si>
    <t>► slouží k výměně technologie provzdušňování v AN1 a zapravení po  demontáži původních Kessenerů</t>
  </si>
  <si>
    <t>► slouží k opravě povrchů po odstranění původního technologického vybavení</t>
  </si>
  <si>
    <t xml:space="preserve">4.05   </t>
  </si>
  <si>
    <t xml:space="preserve">Úpravy stávající DN </t>
  </si>
  <si>
    <t>► slouží k sanaci povrchu nádrže po výměně technologie</t>
  </si>
  <si>
    <t>► stávající DN</t>
  </si>
  <si>
    <t>► sanace betonové jímky na odtah kalu z DN - 100% povrchů + výměna zakrytí jímky pochůzími plechy</t>
  </si>
  <si>
    <t xml:space="preserve">4.06  </t>
  </si>
  <si>
    <t>Sanace jímky na provozní vodu</t>
  </si>
  <si>
    <t>► podzemní jímka na provozní vodu</t>
  </si>
  <si>
    <t>► výměna zakrytí průlezů do jímky pochůzími poklopy</t>
  </si>
  <si>
    <t>► výměna stupadel pro sestup na dno jímky provozní vody</t>
  </si>
  <si>
    <t xml:space="preserve">4.07  </t>
  </si>
  <si>
    <t>Sanace jímky na přebytečný kal</t>
  </si>
  <si>
    <t>► sanace jímky na provozní vodu</t>
  </si>
  <si>
    <t>► sanace jímky na přebytečný kal</t>
  </si>
  <si>
    <t>► podzemní jímka na přebytečný kal</t>
  </si>
  <si>
    <t>► výměna poklopu na vstup do jímky včetně rámů</t>
  </si>
  <si>
    <t>► úprava odtoku kalu z jímky - tak aby byl uzávěr na odtoku přímo u vlezu do jímky</t>
  </si>
  <si>
    <t>► Poznámka: Stropní deska bude řešena v rámci rozšíření objektu chemického hospodářství</t>
  </si>
  <si>
    <t>4.08</t>
  </si>
  <si>
    <t>► vestavěný objekt v budově ČOV se samostatným vstupem</t>
  </si>
  <si>
    <t>4.09</t>
  </si>
  <si>
    <t>Sanace pochůzích betonových povrchů v budově ČOV</t>
  </si>
  <si>
    <t>► oprava poškozených povrchů po demontáži původního technologického vybavení</t>
  </si>
  <si>
    <t>► pochůzí betonové povrchy v budově ČOV</t>
  </si>
  <si>
    <t>► cca 20 m2</t>
  </si>
  <si>
    <t>► zapravení, zabroušení a nátěr</t>
  </si>
  <si>
    <t>4.10</t>
  </si>
  <si>
    <t>Výměna pochůzího zakrytí potrubních a kabelových žlabů</t>
  </si>
  <si>
    <t>► výměna stávajícího zakrytí žlabů</t>
  </si>
  <si>
    <t>► materiálové provedení - ocel tř. 11, protiskluzné provedení, s nátěrem</t>
  </si>
  <si>
    <t>4.11</t>
  </si>
  <si>
    <t>Nátěry zábradlí</t>
  </si>
  <si>
    <t>► oprava stávajícího zábradlí</t>
  </si>
  <si>
    <t xml:space="preserve">► veškeré zábradlí (s vyjímkou nového nerezového na lávce vstupní ČS a lávce DN) v areálu ČOV </t>
  </si>
  <si>
    <t>► odmaštění, mechanické očištění a nátěr</t>
  </si>
  <si>
    <t>►motor: 1,5 kW, 230 V, 50 Hz</t>
  </si>
  <si>
    <t>► v místnosti přípravy a dávkování ClO2</t>
  </si>
  <si>
    <t>3.04</t>
  </si>
  <si>
    <t>3.05</t>
  </si>
  <si>
    <t>3.06</t>
  </si>
  <si>
    <t>► v areálu ČOV</t>
  </si>
  <si>
    <t>►nosnost 1000 kg</t>
  </si>
  <si>
    <t>Vidlicový vozík - ruční</t>
  </si>
  <si>
    <t>►zdvih do 800 mm</t>
  </si>
  <si>
    <t>Zvedací zařízení pro drtič</t>
  </si>
  <si>
    <t>► slouží k vyjímání drtiče ze žlabu</t>
  </si>
  <si>
    <t>► na betonové podlaze vedle žlabu s drtičem</t>
  </si>
  <si>
    <t>► materiálové provedení nosné konstrukce: ocel tř.17 - DIN 1.4301 nebo lepší, naviják ocel tř.11 - pozink</t>
  </si>
  <si>
    <t>1.14</t>
  </si>
  <si>
    <t>► materiál: nosná konstrukce ocel tř.11 + nátěr, zábradlí nerez, pochůzí prvky kompozit</t>
  </si>
  <si>
    <t>► šířka lávky 800mm, délka lávky cca 4,8m</t>
  </si>
  <si>
    <t>► uzpůsobená pro zavěšení technologického vybavení vstupní ČS</t>
  </si>
  <si>
    <t>► slouží k uchycení/zavěšení strojů a zařízení ve vstupní ČS a k přístupu obsluhy při manipulaci s tímto vybavením</t>
  </si>
  <si>
    <t>2.27</t>
  </si>
  <si>
    <t xml:space="preserve">2.28     </t>
  </si>
  <si>
    <t>2.30</t>
  </si>
  <si>
    <t>Obslužná lávka přes DN</t>
  </si>
  <si>
    <t>► slouží k uchycení/zavěšení strojů a zařízení v DN a k přístupu obsluhy při manipulaci s tímto vybavením</t>
  </si>
  <si>
    <t>► uzpůsobená pro zavěšení technologického vybavení DN</t>
  </si>
  <si>
    <t>► 2,2 kW 400 V 50 Hz</t>
  </si>
  <si>
    <t>► elektrorozvaděč pro řízení drtiče - předprogramovaná řídící jednotka, automatická reverzace při blokaci, …</t>
  </si>
  <si>
    <t>► včetně  montážní konzole do žlabu, a veškerého montážního materiálu</t>
  </si>
  <si>
    <t>► materiál: nerez. tř. DIN 1.4301/plast</t>
  </si>
  <si>
    <t>► šířka žlabu 300 mm, hloubka žlabu 630</t>
  </si>
  <si>
    <t>► nosnost min 500 kg, s ručně ovládaným kladkostrojem</t>
  </si>
  <si>
    <t>► otočné rameno</t>
  </si>
  <si>
    <t>► max. průtok 10 l/s, průliny 3mm</t>
  </si>
  <si>
    <t>► šířka/hloubka kanálu 300/650 mm</t>
  </si>
  <si>
    <t>► 2,2 kW, 400 V, 50 Hz</t>
  </si>
  <si>
    <t>► včetně rozvaděče pro napájení, ovládání a automatické řízení česlí</t>
  </si>
  <si>
    <t>► šířka/hloubka kanálu 300/870 mm</t>
  </si>
  <si>
    <t>► včetně ručního hrabla</t>
  </si>
  <si>
    <t>► vzhledem k špatnému přístupu počitat se sestavením až na stavbě</t>
  </si>
  <si>
    <r>
      <t xml:space="preserve">► stávající zařízení - </t>
    </r>
    <r>
      <rPr>
        <b/>
        <sz val="10"/>
        <color rgb="FF00B050"/>
        <rFont val="Calibri"/>
        <family val="2"/>
        <charset val="238"/>
        <scheme val="minor"/>
      </rPr>
      <t>NECENIT</t>
    </r>
    <r>
      <rPr>
        <sz val="10"/>
        <color rgb="FF00B050"/>
        <rFont val="Calibri"/>
        <family val="2"/>
        <charset val="238"/>
        <scheme val="minor"/>
      </rPr>
      <t xml:space="preserve"> !!</t>
    </r>
  </si>
  <si>
    <t xml:space="preserve">► položka zahrnuje vlastní rozdělovací objekt včetně kotevního a montážního materiálu, uzávěry odtoku do jednotlivých AN jsou v následující položce </t>
  </si>
  <si>
    <t>► DN150 PN10</t>
  </si>
  <si>
    <t>► může být i součástí rozdělovacího objektu</t>
  </si>
  <si>
    <t>► min průměr DN 150, nebo odpovídající plocha</t>
  </si>
  <si>
    <t>► zavěšeno na obslužné lávce 1.06 ve vstupní ČS</t>
  </si>
  <si>
    <t xml:space="preserve">► vertikální letmo zavěšené míchadlo </t>
  </si>
  <si>
    <t>► proměnlivý míchaný objem: cca 5 - 38 m3</t>
  </si>
  <si>
    <t>► míchadlo musí zajistit homogenizaci přitékajících médií a udržení těžších částí ve vznosu</t>
  </si>
  <si>
    <t>► materiálové provedení: hřídel a vlastní vrtule ocel tř.17/11 nebo plast</t>
  </si>
  <si>
    <t>► 1,1 kW, 400 V, 50 Hz</t>
  </si>
  <si>
    <t>► motor v provedení do vlhkého prostředí</t>
  </si>
  <si>
    <t>► vlastní míchadlo s el.pohonem a veškerým kotevním vybavením pro uchycení na obslužnou lávku. Otvor na míchadlo je uvažovaný 600 x 600mm.</t>
  </si>
  <si>
    <t>► instalace v patním uložení na obslužné lávce 1.06</t>
  </si>
  <si>
    <t>► nosnost min 100 kg (dle hmotnosti čerpadel)</t>
  </si>
  <si>
    <t>► prodloužené provedení do patky pod úrovní pochozí plochy</t>
  </si>
  <si>
    <t>1.13.A</t>
  </si>
  <si>
    <t xml:space="preserve">Patka pro osazení přenosného zvedacího zařízení </t>
  </si>
  <si>
    <t>► slouží pro osazení přenosného zvedacího zařízení</t>
  </si>
  <si>
    <t>► materiálové provedení: ocel tř.17 (min. DIN 1.4301)</t>
  </si>
  <si>
    <t>► součástí je  veškerý montážní a kotevní materiál</t>
  </si>
  <si>
    <t>1.13.B</t>
  </si>
  <si>
    <t>► pro zvedací zařízení s nosností 100kg, pro přivaření/přišroubování na konstrukci lávky 1.06</t>
  </si>
  <si>
    <t>► je osazeno na konstrukci obslužné lávky</t>
  </si>
  <si>
    <t>► detekce zpětného proudění a prázdného potrubí</t>
  </si>
  <si>
    <t>►průměr vrtule cca 280 mm, otáčky cca 1360 ot/min</t>
  </si>
  <si>
    <t>►el. parametry: cca 1,5 kW; 400 V; 50 Hz</t>
  </si>
  <si>
    <t>►součástí je:  10m kabel, tepelná ochrana vinutí motoru bimetalem, čidlo průsaku mechanickou ucpávku + vyhodnocování relé.  Součástí je robněž uvazovací rameno.</t>
  </si>
  <si>
    <t>►rozměr míchané nádrže7,5 x 3,6 m, hl.média 2,02 m - objem cca 54 m3</t>
  </si>
  <si>
    <t>►výška hladiny 2,02 m, hl.nádrže po korunu nádrže 2,92 m</t>
  </si>
  <si>
    <t>►Spouštěcí zařízení s horním a dolním držákem, vodícím sloupem s natáčením v horizontální rovině, doraz míchadla, vše nerez ocel, s nerez lankem a řetězem na vytahování míchadla.</t>
  </si>
  <si>
    <t>► AN o užitném objemu cca 55 m3, hl.média 2,02m</t>
  </si>
  <si>
    <r>
      <t xml:space="preserve">► rošt s elementy musí  být schopen trvale převádět vzduchu v rozsahu </t>
    </r>
    <r>
      <rPr>
        <b/>
        <sz val="10"/>
        <rFont val="Calibri"/>
        <family val="2"/>
        <charset val="238"/>
        <scheme val="minor"/>
      </rPr>
      <t>70 - 200 m3/h</t>
    </r>
  </si>
  <si>
    <t>► prodloužené ovládání cca 2,0m (alespoň jedno vedení) s ručním kolem</t>
  </si>
  <si>
    <t>► DN200 PN10, třmenové šoupátko</t>
  </si>
  <si>
    <t>► umístění na propojovacím potrubí z AN1 do DN
 v DN před nátokem do uklidňovacího válce</t>
  </si>
  <si>
    <t>► umístění na propojovacím potrubí mezi AN1 a AN2 - ve vstupní ČS</t>
  </si>
  <si>
    <t>► prodloužené ovládání cca 1,5m (alespoň jedno vedení) s ručním kolem</t>
  </si>
  <si>
    <t>► umístění na obtokovém potrubí z AN1 - v AN1</t>
  </si>
  <si>
    <t>► cca DN150 PN10, třmenové šoupátko</t>
  </si>
  <si>
    <t>► betonová plocha dna pro osazení aerace 7,5 x 2,4 m</t>
  </si>
  <si>
    <t>► AN o užitném objemu cca 60 m3, hl.média 2,1m</t>
  </si>
  <si>
    <t>► betonová plocha dna pro osazení aerace 5,45 x 5,2 m</t>
  </si>
  <si>
    <t>►rozměr míchané nádrže 5,65 x 5,2 m, hl.média 2,1 m - objem 60 m3</t>
  </si>
  <si>
    <t>►výška hladiny 2,1 m, hl.nádrže po korunu nádrže 2,55 m</t>
  </si>
  <si>
    <t xml:space="preserve">►parametry: rozměry 1000 x 200 mm, výška cca 200mm; napojení na potrubí DN 200
</t>
  </si>
  <si>
    <t>►materiálové provedení: ocel tř.17 - DIN 1.4301</t>
  </si>
  <si>
    <t xml:space="preserve">► položka zahrnuje vlastní přelivný objekt včetně kotevního a montážního materiálu </t>
  </si>
  <si>
    <t>► umístění na propojovacím potrubí z AN2 do DN - v AN2</t>
  </si>
  <si>
    <t>►příslušenství:
- uklidňovací válec DN 500 s dvojicí nátoků DN 200
- podhladinový odběr vyčištěné vody s vyrovnávacím objektem
- odtah plovoucích nečistot - s ponorným kal.čerpadlem 
- sací potrubí kalu, kotevní a montážní materiál</t>
  </si>
  <si>
    <t>► nosnost min 100 kg (dle hmotnosti nabídnutého míchadla)</t>
  </si>
  <si>
    <t>► instalace v patním uložení na obslužné lávce nebo na betonové ploše</t>
  </si>
  <si>
    <t>2.25.A</t>
  </si>
  <si>
    <t>2.25.B</t>
  </si>
  <si>
    <t>► je osazeno: 1x na konstrukci obslužné lávky, 1x na betonové ploše</t>
  </si>
  <si>
    <t>► pro zvedací zařízení s nosností 100kg</t>
  </si>
  <si>
    <t>► umístění: ve žlabu pod chemickým hospodářstvím</t>
  </si>
  <si>
    <t>► na stěně u odtoku ze dna jímky na hygienizovaný kal, stojan pak na stropní desce této jímky</t>
  </si>
  <si>
    <t>► na otvoru cca DN 300, prodloužení  cca 3000mm od osy vypouštěcího otvoru po vrch stropní desky (na této úrovni je osazen ovládací stojan s el.pohonem)</t>
  </si>
  <si>
    <t>► 0,37 kW, 400 V, 50 Hz, provedení do výbušného prostředí</t>
  </si>
  <si>
    <t xml:space="preserve">3.02    </t>
  </si>
  <si>
    <t>► vlastní automatika a řídící systém včetně ovládání celého kompletu přípravy</t>
  </si>
  <si>
    <t>► 0,20 kW, 230 V, 50 Hz</t>
  </si>
  <si>
    <t>► komunikace do nadřazeného ŘS</t>
  </si>
  <si>
    <t>Stanice pro přípravu ClO2 (oxid chloričitý)</t>
  </si>
  <si>
    <t>► sanace povrchů - cca 50% stávající plochy nádrže tj. cca 25 m2</t>
  </si>
  <si>
    <t>► sanace povrchů - komplet vnitřní povrchy a koruna nádrže tj. cca 110m2</t>
  </si>
  <si>
    <t>► sanace povrchů - cca 50% stávající plochy nádrže tj. cca 40 m2</t>
  </si>
  <si>
    <t>► sanace povrchů - cca 50% stávající plochy nádrže tj. cca 35 m2</t>
  </si>
  <si>
    <t>► sanace povrchů - 100% stávající plochy jímky tj. cca 32 m2</t>
  </si>
  <si>
    <t>► sanace povrchů - 100% stávající plochy jímky, tj. cca 32 m2</t>
  </si>
  <si>
    <t>► cca 40 m2</t>
  </si>
  <si>
    <t>► na stávajících potrubních a kabelových žlabech</t>
  </si>
  <si>
    <t>► Poznámka: Část zábradlí - cca 8m bude nutné z důvodu montáže dočasně oddělat a po dokončení díla osadit zpět</t>
  </si>
  <si>
    <t>Vzhledem k tomu, že většina prací musí probíhat za provozu bez odstavení ČOV je nutné průběžně zajistit provizorní propoje, přečerpávání …</t>
  </si>
  <si>
    <t>Pronájem/zapůjčení strojů, zařízení, potrubí ... zajišťuje dodavatel v rámci této položky, vlastní provoz, energie a média jsou v režii provozovatele.</t>
  </si>
  <si>
    <t>► odbourání spádového betonu u dna nádrže, pouze v pásu osazení nových aeračních roštů - cca 6 m3 - přesun hmot a uložení</t>
  </si>
  <si>
    <t>0.11</t>
  </si>
  <si>
    <t>Vypracování havarijního řádu</t>
  </si>
  <si>
    <t>Vypracování havarijního plánu pro nakládání se závadnými látkami.</t>
  </si>
  <si>
    <t>Zajištění chem.rozborů 12/rok, včetně odběru vzorků. Mikrobiologické rozbory si zajišťuje provozovatel sám.</t>
  </si>
  <si>
    <t xml:space="preserve">►parametry: rozměry cca 1000 x 500 mm, výška cca 600mm; 
nátoková komora s dvojicí ideálních přepadů + dvě odtokové komora s odtoky DN150
</t>
  </si>
  <si>
    <t>► médium: oxid chloričitý ClO2</t>
  </si>
  <si>
    <t>Úkapová záchytná vana</t>
  </si>
  <si>
    <t>► slouží jako bezpečnostní prvek pro usazení 200 l sudů s reaktanty</t>
  </si>
  <si>
    <t>► médium:
- kyselina chlorovodíková HCl 9%
- chloritan sodný NaClO2 7,5%</t>
  </si>
  <si>
    <t>► půdorys cca 770 x 770 mm</t>
  </si>
  <si>
    <t>► plast</t>
  </si>
  <si>
    <t xml:space="preserve">► součástí  je vlastní záchytná vana s póroroštěm a nájezdový klín
</t>
  </si>
  <si>
    <t>► slouží k manipulaci se zásobními nádržemi chemikálií</t>
  </si>
  <si>
    <t>Vysokozdvižný vozík pro manipulaci se sudy - ruční</t>
  </si>
  <si>
    <t>►nosnost 350 kg</t>
  </si>
  <si>
    <t>►zdvih do 1425 mm</t>
  </si>
  <si>
    <t>►nosnost 300 kg</t>
  </si>
  <si>
    <t>► kola dušová, průměr 260mm</t>
  </si>
  <si>
    <t>► slouží k dodávce provozní vody v areálu ČOV</t>
  </si>
  <si>
    <t>► na stěně u akumulační jímky provozní vody</t>
  </si>
  <si>
    <t>►jmenovitý průtok: cca 3,0 l/s; H = cca 35 m,</t>
  </si>
  <si>
    <t>► součástí je i plovákový ventil na napouštění akumulační jímky provozní vody</t>
  </si>
  <si>
    <t>3.07</t>
  </si>
  <si>
    <t>Úprava objektu chemického hospodářství</t>
  </si>
  <si>
    <t>► objekt slouží k přípravě a dávkování ClO2</t>
  </si>
  <si>
    <t xml:space="preserve">► vybourání dělící příčky - vznik jedné místnosti o velikosti 2,35 x 3,0m </t>
  </si>
  <si>
    <t>► úprava vstupu do objektu, vybourání stávajících dveří a osazení dvoukřídlých dveří o celkové šířce min 1200 mm</t>
  </si>
  <si>
    <t>► zapravení a výmalba vnitřních prostor</t>
  </si>
  <si>
    <t>Vozík na přepravu sudů</t>
  </si>
  <si>
    <t>m</t>
  </si>
  <si>
    <t>► slouží k přípravě oxidu chloričitého ClO2 - hygienizace/dezinfekce biologicky vyčištěné vody a přebytečného kalu, s interním DDI dávkovacím čerpadlem, s chemikáliemi o objemu 2x 200 l</t>
  </si>
  <si>
    <t>► součástí stanice je 
- řízené čerpání/dávkování jednotlivých reaktantů 
- reakční komora a interní nádrž ClO2 (cca 13 l)
- dávkovací čerpadlo (0,017 - 17 l/h) - do vyčištěné vody
- dávkovací čerpadlo (0,075 - 60 l/h) - do přebytečného kalu
- vstřikovací ventily 2 ks do potrubí
- potrubní/hadicové propoje ETFE 9/12 včetně všech armatur, multifunkčních ventilů, filtrů...
- řídící a komunikační jednotka
- nezbytná měření včetně hlídání úniku chemikálií = měřící ústředna pro 2 měřená místa, čidla 2x, externí akustické výstražné sirény 2x, speciální kabely pro analogové snímače ...
- instalace, zprovoznění, zaškolení
- .....</t>
  </si>
  <si>
    <t>Položka</t>
  </si>
  <si>
    <t>MJ</t>
  </si>
  <si>
    <t>Počet MJ</t>
  </si>
  <si>
    <t>Cena / MJ</t>
  </si>
  <si>
    <t>Cena celkem</t>
  </si>
  <si>
    <t>Rozvaděč RM1</t>
  </si>
  <si>
    <t/>
  </si>
  <si>
    <t>Rozvaděčová skříň IP40/IP20 kompletní</t>
  </si>
  <si>
    <t>Řadová rozváděčová skříň ocelová , krytí IP40, jednokřídlé dveře plné, V x Š x H 2000 x 1000 x 400, AC 230/400 V, pro obvody do jmenovitého proudu 6300 A</t>
  </si>
  <si>
    <t>Ks</t>
  </si>
  <si>
    <t>Boční kryty ocelové , krytí IP40, V x H 2000 x 400, AC 230/400 V, pro obvody do jmenovitého proudu 6300 A</t>
  </si>
  <si>
    <t>Montážní panel ocelový pro skříň V x Š 2000 x 1000, sada držáků</t>
  </si>
  <si>
    <t>Celkový kryt dna ocelový pro skříň V x Š 2000 x 1000, sada držáků</t>
  </si>
  <si>
    <t>Schránka na dokumentaci pro A4, nalepovací</t>
  </si>
  <si>
    <t>Příslušenství, instalační materiál</t>
  </si>
  <si>
    <t>Ventilace, topení a osvětlení rozvaděče</t>
  </si>
  <si>
    <t>Ventilátor, krytí IP54, 230V AC, 640m3/h, 320 x 320</t>
  </si>
  <si>
    <t>Filtr výstupní, krytí IP54, 320 x 320mm</t>
  </si>
  <si>
    <t>Termostat 0°C až 60°C, 230V, regulovatelný</t>
  </si>
  <si>
    <t>19" osvětlovací jednotka LED, magnetická</t>
  </si>
  <si>
    <t>Spínač dveřní 6A/230VAC</t>
  </si>
  <si>
    <t>Zásuvka soklová</t>
  </si>
  <si>
    <t>Soklová zásuvka na DIN 230V</t>
  </si>
  <si>
    <t>Hlavní vypínače a otočné spínač spínače</t>
  </si>
  <si>
    <t>Ovládací hlavice nouzového zastavení, 1Z 1V, tvar hříbku, barva červená</t>
  </si>
  <si>
    <t>Ochrana tlačítka nouzového zastavení, barva žlutá</t>
  </si>
  <si>
    <t>Pojistkový odpínač, včetně pojistek</t>
  </si>
  <si>
    <t>Pojistkový odpínač pro tří pojistky 400V / pro pojistky do 32A</t>
  </si>
  <si>
    <t>Pojistkový odpínač pro tří pojistky 400V / pro pojistky do 125A</t>
  </si>
  <si>
    <t>6A gG Pojistková vložka, velikost 10 x 38mm</t>
  </si>
  <si>
    <t>10A gG Pojistková vložka, velikost 10 x 38mm</t>
  </si>
  <si>
    <t>16A gG Pojistková vložka, velikost 10 x 38mm</t>
  </si>
  <si>
    <t>125A gG Pojistková vložka 22 x 58mm</t>
  </si>
  <si>
    <t>Řadová svornice pojistková pro přístrojovou pojistku s LED kontrolkou</t>
  </si>
  <si>
    <t>POJISTKA 5X20 200MA</t>
  </si>
  <si>
    <t>POJISTKA 5X20 500MA</t>
  </si>
  <si>
    <t>POJISTKA 5X20 1,0A</t>
  </si>
  <si>
    <t>POJISTKA 5X20 3.15A</t>
  </si>
  <si>
    <t>Přepěťová ochrana</t>
  </si>
  <si>
    <t>Kombinovaný svodič bleskových proudů a přepětí, vhodné pro 3-fázový systém TN-C, instalace na vstupu do budovy, 75 kA (10/350), 180 kA (8/20), dálková signalizace poruchy</t>
  </si>
  <si>
    <t>Oddělovací tlumivky pro správnou koordinaci svodičů, do 16 A</t>
  </si>
  <si>
    <t>Přepěťová ochrana s vf filtrem, instalace těsně před chráněné zařízení, dálková signalizace poruchy, 16 A</t>
  </si>
  <si>
    <t>Zdroje</t>
  </si>
  <si>
    <t>Napájecí spínaný zdroj na DIN, 230VAC/24VDC - 240W, 10A</t>
  </si>
  <si>
    <t>UPS 600VA , záložní zdroj 230VAC / 600VA, bezúdržbový olověno-kyselinový akumulátor</t>
  </si>
  <si>
    <t>Jistič 10kA</t>
  </si>
  <si>
    <t>Jistič jednopolový, proudová hodnota 6A, charakteristika B, 10kA</t>
  </si>
  <si>
    <t>Jistič jednopolový, proudová hodnota 16A, charakteristika B, 10kA</t>
  </si>
  <si>
    <t>Jistič třípolový, proudová hodnota 2A, charakteristika B, 10kA</t>
  </si>
  <si>
    <t>Jistič třípolový, proudová hodnota 6A, charakteristika B, 10kA</t>
  </si>
  <si>
    <t>Jistič třípolový, proudová hodnota 16A, charakteristika C, 10kA</t>
  </si>
  <si>
    <t>Jistič třípolový, proudová hodnota 32A, charakteristika B, 10kA</t>
  </si>
  <si>
    <t>Jistič třípolový, proudová hodnota 40A, charakteristika B, 10kA</t>
  </si>
  <si>
    <t>Jistič třípolový, proudová hodnota 50A, charakteristika B, 10kA</t>
  </si>
  <si>
    <t>Pomocný spínač, kompatibilní s jističí, 1Z a 1V</t>
  </si>
  <si>
    <t>Výkonový vypínač</t>
  </si>
  <si>
    <t>Spínací blok 3pól, Iu 1000 A, Icu 65 kA, 24 až 690  V</t>
  </si>
  <si>
    <t>Napěťová spoušť pro výkonový vypínač, kompatibilní se spínacím blokem</t>
  </si>
  <si>
    <t>Nadproudová spoušť charakteristika distribuční D, In 315 A, nastavení IR 125 - 315 A, kompatibilní se spínacím blokem</t>
  </si>
  <si>
    <t>Proudový chránič s nadproudovou ochranou, 10kA</t>
  </si>
  <si>
    <t>Proudový chránič s nadproudovou ochranou, 1P/N, proud 10A, charakteristika B, vybavovací proud 30mA</t>
  </si>
  <si>
    <t>Proudový chránič s nadproudovou ochranou, 1P/N, proud 16A, charakteristika B, vybavovací proud 30mA</t>
  </si>
  <si>
    <t>Proudový chránič s nadproudovou ochranou, 1P/N, proud  25A, charakteristika B, vybavovací proud 30mA</t>
  </si>
  <si>
    <t>Proudový chránič s nadproudovou ochranou, 3P/N, proud  40A, charakteristika B, vybavovací proud 30mA</t>
  </si>
  <si>
    <t>Proudový chránič s nadproudovou ochranou, 3P/N, proud  40A, charakteristika F pro frekvenční měniče, vybavovací proud 30mA</t>
  </si>
  <si>
    <t>Měřicí transformátor</t>
  </si>
  <si>
    <t>Transformátor měřící 125A/5A, 30x10</t>
  </si>
  <si>
    <t>Hlídací napěťové relé a elektroměry</t>
  </si>
  <si>
    <t>Relé analogové 3x400V/230V, nastavitelný čas, prodleva,monitoruje 3-fázové U vč. "N" vodiče</t>
  </si>
  <si>
    <t>Inteligentní elektroměr pro 1fázové a 3fázové měření. Mezi měřené parametry patří napětí (V), frekvence (Hz), proud (A), výkon (kW/kVA/kVAr), import, export a celková energie (kWh/kVArh). Přístroj může měřit také maximální odběr proudu a výkonu, montáž na DIN, komunikace ModBus/TCP</t>
  </si>
  <si>
    <t>Řadová svorkovnice</t>
  </si>
  <si>
    <t>Řadová svornice na DIN, pro průřez 4mm2</t>
  </si>
  <si>
    <t>Řadová svornice na DIN, pro průřez 6mm2</t>
  </si>
  <si>
    <t>Řadová svornice na DIN, pro průřez 10mm2</t>
  </si>
  <si>
    <t>Řadová svornice na DIN, pro průřez 125mm2</t>
  </si>
  <si>
    <t>Rozbočovací můstek</t>
  </si>
  <si>
    <t>Rozbočovací můstek PE, 15 otvorů</t>
  </si>
  <si>
    <t>Rozbočovací můstek N, 15 otvorů</t>
  </si>
  <si>
    <t>Relé pomocné</t>
  </si>
  <si>
    <t>PT570024 Relé PT 4P/6A, 24VDC</t>
  </si>
  <si>
    <t>PT570730 Relé PT 4P/6A, 230VAC</t>
  </si>
  <si>
    <t>YPT78704 Patice PT 4P/6A, pro YM modul</t>
  </si>
  <si>
    <t>Relé vyhodnocení stavu čerpadla - pouze montáž, relé je dodávkou strojní části</t>
  </si>
  <si>
    <t>Vyhodnocovací relé ochrany motoru průsak a teplota</t>
  </si>
  <si>
    <t>Motorový spouštěč+příslušenství D/M</t>
  </si>
  <si>
    <t>Motorový jistič 3P, 0,63...1A</t>
  </si>
  <si>
    <t>Motorový jistič 3P, 2,5...4A</t>
  </si>
  <si>
    <t>Motorový jistič 3P, 6...10A</t>
  </si>
  <si>
    <t xml:space="preserve"> Pomocné kontakty kompatibilní k motorovým jističům 1Z+1V</t>
  </si>
  <si>
    <t>Frekvenční měnič, Sinusový filtr, dodávka, montáž, nastavení, oživení</t>
  </si>
  <si>
    <t>Frekvenční měnič,  1,1kW, 3x400V~ IP21, řízení z ŘS proudovou smičkou 4-20mA, možnost řízení z druheho místa potenciometrem</t>
  </si>
  <si>
    <t>Frekvenční měnič,  1,5kW, 3x400V~ IP21, řízení z ŘS proudovou smičkou 4-20mA, možnost řízení z druheho místa potenciometrem</t>
  </si>
  <si>
    <t>Frekvenční měnič,  2,2kW, 3x400V~ IP21, řízení z ŘS proudovou smičkou 4-20mA, možnost řízení z druheho místa potenciometrem</t>
  </si>
  <si>
    <t>Frekvenční měnič,  5,5kW, 3x400V~ IP21, řízení z ŘS proudovou smičkou 4-20mA, možnost řízení z druheho místa potenciometrem</t>
  </si>
  <si>
    <t>Sinusový filtr, 10A, 3x400V~,6-12kHz, IP20</t>
  </si>
  <si>
    <t>Stykač + příslušenství</t>
  </si>
  <si>
    <t>Stykač AC3-9A 3P 1Z+1V, cívka 230V st</t>
  </si>
  <si>
    <t>Pomocné kontakty kompatibilní pro stykače, 1Z+1V</t>
  </si>
  <si>
    <t>Instalační stykač 10A, cívka 230 st, 1Z</t>
  </si>
  <si>
    <t>Průchodka kabelová</t>
  </si>
  <si>
    <t>Vývodka kabelová, metrická, šedá M20x1,5</t>
  </si>
  <si>
    <t>Vývodka kabelová, metrická, šedá M25x1,5</t>
  </si>
  <si>
    <t>Vývodka kabelová, metrická, šedá M32x1,5</t>
  </si>
  <si>
    <t>Vývodka kabelová, metrická, šedá M63x1,5</t>
  </si>
  <si>
    <t>Řídicí systém ED1</t>
  </si>
  <si>
    <t>Procesorový modul na DIN; 2× Ethernet, RS-232/-485, GSM 4G modul; verze EU</t>
  </si>
  <si>
    <t>8 binárních vstupů 24VDC; 3,0ms</t>
  </si>
  <si>
    <t>8 binárních výstupů 24V DC, 0,5A</t>
  </si>
  <si>
    <t>4 analogové vstupy 4-20mA</t>
  </si>
  <si>
    <t>4 analogové výstupy4-20mA</t>
  </si>
  <si>
    <t>Dotykový panel, 10" 800x400 TFT LCD, LED podsvícení, USB 2.0 Host, 10/100Base-T RJ-45, 128MB RAM, 128Mb storage, 24VDC</t>
  </si>
  <si>
    <t>Průmyslový switch; 8 portů, s napájecím transformátorem 230V</t>
  </si>
  <si>
    <t>Anténa s magnetickou patkou; S 2,5m připojovacím vedením a axiálním konektorem SMA; GSM UMTS; 850/900/1800/1900/2100</t>
  </si>
  <si>
    <t>Podružný materiál a montáž</t>
  </si>
  <si>
    <t>Podružný materiál (propojovací vodiče, lišty, spojovací materiál, popisky, ... ), sestavení montáže na dílně, dodavatelská a výrobní dokumentace</t>
  </si>
  <si>
    <t>Rozvaděč RM1 - celkem</t>
  </si>
  <si>
    <t>Kompenzační rozvaděč RC1</t>
  </si>
  <si>
    <t>Kompenzační rozvaděč RC1, IP40/20 cca 19,5 kVAr, 6 stupňů, chráněné provedení, stupně: 0,6 - 0,8 – 2,6 – 4,1 - 5 – 6,25 kvar</t>
  </si>
  <si>
    <t>Kompenzační rozvaděč RC1 - celkem</t>
  </si>
  <si>
    <t>MS Typ1 pro motory s FM dle schema</t>
  </si>
  <si>
    <t>Krabice IP65, 220x170x107mm, plné víko, hladké boky, Potenciometr M22, IP65, lineární, kroužek titan, 10 kOhm, Ovládací otočná hlavice M22, s aretací, 2Z, Kontrolka M22 230AC P80 kombinace R, W, M20 Vývodka kabelová, metrická, šedá M20x1,5, M25 Vývodka kabelová, metrická, šedá M25x1,5, Řadová svorka 4mm2, Popisky, lišty, drobný instalační materiál</t>
  </si>
  <si>
    <t>MS Typ1 pro motory s FM dle schema - celkem</t>
  </si>
  <si>
    <t>MS Typ2 pro motory šoupátek dle schema</t>
  </si>
  <si>
    <t>Krabice IP65, 220x170x107mm, plné víko, hladké boky, Ovládací otočná hlavice M22, s aretací, 2Z, Kontrolka M22 230AC P80 R, M22 230AC P80 W, M25 Vývodka kabelová, metrická, šedá M25x1,5, Řadová svorka 4mm2, Popisky, lišty, drobný instalační materiál</t>
  </si>
  <si>
    <t>MS Typ2 pro motory šoupátek dle schema - celkem</t>
  </si>
  <si>
    <t>MS Typ3 pro motory ostatní dle schema</t>
  </si>
  <si>
    <t>Krabice IP65, 220x170x107mm, plné víko, hladké boky, Ovládací otočná hlavice M22, s aretací, 2Z, Kontrolka M22 230AC P80 kombinace R, W, M25 Vývodka kabelová, metrická, šedá M25x1,5, Řadová svorka 4mm2, Popisky, lišty, drobný instalační materiál</t>
  </si>
  <si>
    <t>MS Typ3 pro motory ostatní dle schema - celkem</t>
  </si>
  <si>
    <t>MaR</t>
  </si>
  <si>
    <t>Ultrazvukový snímač hladiny</t>
  </si>
  <si>
    <t>Ultrazvukový snímač hladiny kapalin, rozsah 0-8m, napájení 24VDC, výstup 1x 4-20mA + HART, krytí IP68, materiálové provedení PP, kabel 3m.</t>
  </si>
  <si>
    <t>Přepojovací krabice, rozměr 104x104x70mm, krytí IP66, včetně svorek</t>
  </si>
  <si>
    <t>Konzola pro instalaci snímače na zábradlí nebo stěnu, materiálové provedení nerezavějící ocel</t>
  </si>
  <si>
    <t>Plovákový hladinový spínač</t>
  </si>
  <si>
    <t>Plovákový hladinový spínač, zatížení kontaktů 10(4)A/250VAC/AC1, krytí IP68, metriálové provedení PP, kabel 10m</t>
  </si>
  <si>
    <t>Závaží pro plovákový spínač</t>
  </si>
  <si>
    <t>Vodivostní hladinový spínač, s hysterezí</t>
  </si>
  <si>
    <t>Vyhodnocovací jednotka pro 2 vodivostní sond, napájení 1~230VAC, výstup přepínací relé 250VAC/0.6mA, krytí IP55, materiálové provedení plast</t>
  </si>
  <si>
    <t>Ponorná sonda do kalu, 2 elektrody, průměr sondy 65mm, materiál elektro nerezavějící ocel, materiál obalu Taboren, délka kabelu 5 m</t>
  </si>
  <si>
    <t>Snímač rozpuštěného kyslíku a teploty v médiu</t>
  </si>
  <si>
    <t>Vyhodnocovací jednotka jednokanálová, napájení 1~230VAC, výstup 2x 4-20mA, krytí IP67, materiálové provedení PC, pracovní teplota -20 až 60st. C, displej pro zobrazení aktuálních hodnot</t>
  </si>
  <si>
    <t>Ochranná stříška s konzolou pro uchycení na zábradlí, materiálové provedení nerezavějící ocel</t>
  </si>
  <si>
    <t>Optický snímač rozpuštěného kyslíku a teploty média, rozsah měření 0-20mg/l, materiálové provedení nerezavějící ocel nebo plast, pracovní teplota -5 až 60st. C, délka kabelu 5m</t>
  </si>
  <si>
    <t>Ponorná armatura pro snímač, délka 1800mm, materiálové provedení PVC</t>
  </si>
  <si>
    <t>Řetěz 4mm, včetně karabin, materiál nerezavějící ocel,délka 1.5m</t>
  </si>
  <si>
    <t>Konzola pro uchycení sondy k zábradlí, materiál nerezavějící ocel</t>
  </si>
  <si>
    <t>Snímač prostorové teploty</t>
  </si>
  <si>
    <t>Snímač prostorvé teploty, rozsah -30 až 60st. C, napájení 24VDC, výstup 4-20mA, krytí IP65, materiál stonku nerezavějící ocel, materiál těla snímače Polyamid</t>
  </si>
  <si>
    <t>Snímač relativní vlhkosti</t>
  </si>
  <si>
    <t>Snímač relativní vlhkosti, rozsah 0 až 100% R.V., napájení 24VDC, výstup 4-20mA, krytí IP65, materiál těla snímače Polyamid</t>
  </si>
  <si>
    <t>Snímač tlaku v potrubí</t>
  </si>
  <si>
    <t>Snímač tlaku kapaliny do potrubí, rozsah 0 až 10 Bar, napájení 24VDC, výstup 4-20mA, krytí IP65, materiál těla snímače a tlakové přípojky nerezavějící ocel, připojení konektor DIN 43650, procesní připojení G1/2" s čelní membránou</t>
  </si>
  <si>
    <t>Měření průtoku nad otevřeným měrným profilem</t>
  </si>
  <si>
    <t>Vyhodnocovací jednotka jednokanálová, napájení 1~230VAC, výstup 4-20mA + relé, krytí IP66, materiálové provedení PC, pracovní teplota -20 až 60st. C, displej pro zobrazení aktuálních hodnot průtoku a sumátoru</t>
  </si>
  <si>
    <t>Ultrazvukový snímač hladiny kapalin, rozsah 0-3m, napájení 24VDC, krytí IP68, materiálové provedení PVDF, kabel 5m.</t>
  </si>
  <si>
    <t>Konzola pro instalaci snímače na stěnu nebo dno čachty, materiálové provedení nerezavějící ocel</t>
  </si>
  <si>
    <t>Nastavení a posouzení funkční způsobilosti systému měření průtoku odpadních vod, doprava</t>
  </si>
  <si>
    <t>Indukční průtokoměr</t>
  </si>
  <si>
    <t>Připojení indukčního průtokoměru, snímač s vyhodnocovací jednotkou je dodávkou technologie</t>
  </si>
  <si>
    <t>Montáž a zařízení MaR</t>
  </si>
  <si>
    <t>Montáž zařízení MaR, sestavení, nastavení, zprovoznění</t>
  </si>
  <si>
    <t>MaR - celkem</t>
  </si>
  <si>
    <t>Montáž a materiál</t>
  </si>
  <si>
    <t>Kabel, dodávka + montáž</t>
  </si>
  <si>
    <t>CYKY-J  3x1,5 CYKY-J  3x1,5 ČERNÁ KARTON 100M</t>
  </si>
  <si>
    <t>CYKY-J  3x2,5 CYKY-J  3x2,5 ČERNÁ KARTON 100M</t>
  </si>
  <si>
    <t>CYKY-J  4x1,5 CYKY-J  4x1,5 ČERNÁ FÓLIE 100M</t>
  </si>
  <si>
    <t>CYKY-J  4x6 CYKY-J  4x6  ČERNÁ FÓLIE 100M</t>
  </si>
  <si>
    <t>CYKY-J  3x4 CYKY-J  3x4  ČERNÁ FÓLIE 100M</t>
  </si>
  <si>
    <t>CYKY-J  5x10 CYKY-J  5x10  ČERNÁ FÓLIE 100M</t>
  </si>
  <si>
    <t>CYKY-J  5x6 CYKY-J  5x6  ČERNÁ FÓLIE 100M</t>
  </si>
  <si>
    <t>CYKY-J 4x95 CYKY-J 4x95 SM ČERNÁ BUBEN DK</t>
  </si>
  <si>
    <t>CYKY-J  5x2,5 CYKY-J  5x2,5 ČERNÁ CÍVKA 500M</t>
  </si>
  <si>
    <t>CYKY-J  7x1,5 CYKY-J  7x1,5 ČERNÁ BUBEN DK</t>
  </si>
  <si>
    <t>CYKY-J  12x1,5 CYKY-J  12x1,5 ČERNÁ BUBEN DK</t>
  </si>
  <si>
    <t>CYKY-O  2x2,5 CYKY-O  2x2,5 ČERNÁ KARTON 100M</t>
  </si>
  <si>
    <t>CYKY-O  7x1,5 CYKY-O  7x1,5 ČERNÁ BUBEN DK</t>
  </si>
  <si>
    <t>CYKFY-J 4x1,5 CYKFY-J 4x1,5, pevně</t>
  </si>
  <si>
    <t>CYKFY-J 4x2,5 CYKFY-J 4x2,5, pevně</t>
  </si>
  <si>
    <t>JYTY-O 4x1 JYTY-O 4x1 ŠEDÁ FÓLIE 300M</t>
  </si>
  <si>
    <t>JYTY-O 7x1 JYTY-O 7x1 ŠEDÁ CÍVKA 300M</t>
  </si>
  <si>
    <t>JYTY-O 14x1 JYTY-O 14x1 ŠEDÁ FÓLIE 100M</t>
  </si>
  <si>
    <t>H07V-K 70 CYA 70, pevně</t>
  </si>
  <si>
    <t>Nosný materiál pro kabeláž, dodávka + montáž</t>
  </si>
  <si>
    <t>Kabelový žlab drátěný 50/50. Víko, konzoly, materiál spojovací a drobný instalační. Materiál nerezavějící ocel</t>
  </si>
  <si>
    <t>Kabelový žlab drátěný 150/50. Víko, konzoly, materiál spojovací a drobný instalační. Materiál nerezavějící ocel</t>
  </si>
  <si>
    <t>Kabelový žlab drátěný 200/50. Víko, konzoly, materiál spojovací a drobný instalační. Materiál nerezavějící ocel</t>
  </si>
  <si>
    <t>Kabelový žlab drátěný 250/50. Víko, konzoly, materiál spojovací a drobný instalační. Materiál nerezavějící ocel</t>
  </si>
  <si>
    <t>Kabelový žlab drátěný 300/50. Víko, konzoly, materiál spojovací a drobný instalační. Materiál nerezavějící ocel</t>
  </si>
  <si>
    <t>Kabelový žlab drátěný 500/100. Víko, konzoly, materiál spojovací a drobný instalační. Materiál nerezavějící ocel</t>
  </si>
  <si>
    <t>Trubka ohebná elektroinstalační. DN25mm. Mechanická odolnost 320N. Materiál PVC. Příchytky, spojky, drobný instalační materiál.</t>
  </si>
  <si>
    <t>Trubka ohebná elektroinstalační. DN25mm. Mechanická odolnost 320N. Materiál PVC. Příchytky, spojky, drobný instalační materiál. UV Stabilní</t>
  </si>
  <si>
    <t>Trubka tuhá elektroinstalační. DN25mm. Mechanická odolnost 320N. Materiál PVC. Příchytky, spojky, drobný instalační materiál.</t>
  </si>
  <si>
    <t>Trubka tuhá elektroinstalační. DN25mm. Mechanická odolnost 320N. Materiál PVC. Příchytky, spojky, drobný instalační materiál. UV Stabilní</t>
  </si>
  <si>
    <t>Přepojovací krabice, dodávka + montáž</t>
  </si>
  <si>
    <t>Přepojovací krabice 130x180x77mm, krytí IP66, materiál PP, kabelové průchodky a svorky</t>
  </si>
  <si>
    <t>Dielektrický koberec, dodávka + montáž</t>
  </si>
  <si>
    <t>Dielektrický koberec 26,5kV, šíře 1300mm</t>
  </si>
  <si>
    <t>Svítidla, dodávka + montáž</t>
  </si>
  <si>
    <t>LED svítidlo průmyslové, 1~230VAC / 49W / 7400lumen / 4000K. Krytí IP65. Materiálové provedení ABS/PC, délka 1270mm</t>
  </si>
  <si>
    <t>LED reflektor, 1~230VAC / 125W / 13000lumen / 4000K / symetrické. Krytí IP65. Materiálové provedení hliník</t>
  </si>
  <si>
    <t>LED reflektor, 1~230VAC / 50W / 4500lumen / 4000K. Krytí IP65. Materiálové provedení hliník</t>
  </si>
  <si>
    <t>Zásuvky, dodávka + montáž</t>
  </si>
  <si>
    <t>Zásuvková skříň . Krytí IP54. Jištěná s chráničem 40/4/003, zásuvky 2x230V, 1x16/5, 1x32/5, použité pouzdro 330x215x155mm, materiál ABS.</t>
  </si>
  <si>
    <t>Zásuvka povrchová 1~230VAC / 16A / 2P+Pe, Krytí IP54, materiál plast</t>
  </si>
  <si>
    <t>Zásuvka povrchová 3~400VAC / 32A / 4P+Pe, Krytí IP54, materiál plast</t>
  </si>
  <si>
    <t>Spínače a vypínače, dodávka + montáž</t>
  </si>
  <si>
    <t>Spínač jednopólový č.1 povrchový 10A, Krytí IP54, materiál plast</t>
  </si>
  <si>
    <t>Spínač  3-pólový povrchový 25A (10kW), krytí IP65, materiál plast</t>
  </si>
  <si>
    <t>Spínač  3-pólový povrchový 63A (30kW), krytí IP65, materiál plast</t>
  </si>
  <si>
    <t>Rozvaděč pro vzduchotechniku 1, dodávka + montáž</t>
  </si>
  <si>
    <t>Polyesterová skříň 800x600x300mm, krytí IP66, dva otočné zámky. Včetně montážní desky a příslušenství</t>
  </si>
  <si>
    <t>Transformátorový regulátor Remak RTN 7D (003-VTR01VD7)pro spínání a regulaci otáček ventilátorů typiu Remak.</t>
  </si>
  <si>
    <t>Vývod pro ventilátor 4~400VAC, do 1,5kW</t>
  </si>
  <si>
    <t>Vývod pro klapku Belimo 230VAC</t>
  </si>
  <si>
    <t>Vstup pro tlakový spínač ucpání filtru Belimo</t>
  </si>
  <si>
    <t>Ovládací a signalizační prvky</t>
  </si>
  <si>
    <t>Instalační a podružný materiál a montáž</t>
  </si>
  <si>
    <t>Rozvaděč pro vzduchotechniku 2, dodávka + montáž</t>
  </si>
  <si>
    <t>Temperace, dodávka + montáž</t>
  </si>
  <si>
    <t>Nástěnný elektrický konvektor s elektronickým termostatem, 1~230VAC / 2500W. Včetně konzoly</t>
  </si>
  <si>
    <t>Nástěnný elektrický topný žebřík 750x1900mm, 1~230VAC/ 1200W. Včetně úchytů a zásuvkového termostatu</t>
  </si>
  <si>
    <t>Vzduchotechnika, dodávka + montáž</t>
  </si>
  <si>
    <t>Kyselinovzdorný ventilátor, radiální provedení, lopatky polypropylen, 1~230VAC / 0,18kW / 1,53A / 730 m3/hod, včetně konzoly</t>
  </si>
  <si>
    <t>Ochranná mřížka sání D125mm, plast</t>
  </si>
  <si>
    <t>Pružná spojka potrubí D125mm</t>
  </si>
  <si>
    <t>Tlumič hluku D125mm, plast</t>
  </si>
  <si>
    <t>Kruhové potrubí D125mm, plast</t>
  </si>
  <si>
    <t>Potrubní spojky, kolena, oblouhy</t>
  </si>
  <si>
    <t>Samotížná žaluziová klapka pro potrubí 125mm, nerezavějící ocel</t>
  </si>
  <si>
    <t>Fasádní protidešťová žaluziová klapka pro potrubí 125mm, nerezavějící ocel</t>
  </si>
  <si>
    <t>Prostup cihlovou stěnou síly 40cm pro potrubí D125mm</t>
  </si>
  <si>
    <t>Příslušenství a montážní materiál, plast nebo nerezavějící ocel</t>
  </si>
  <si>
    <t>Montáž, doprava, zaregulování, kooperace s profesemi</t>
  </si>
  <si>
    <t>Klimatizace, dodávka + montáž</t>
  </si>
  <si>
    <t>Venkovní kondenzační jednotka 5,0kW</t>
  </si>
  <si>
    <t>Vnitřní nástěnná jednotka 5,0kW, infra ovladač</t>
  </si>
  <si>
    <t>Cu potrubí vč. izolace + komunikace</t>
  </si>
  <si>
    <t>Odvod kondenzátu</t>
  </si>
  <si>
    <t>Konzola na zeď</t>
  </si>
  <si>
    <t>Plastový žlab</t>
  </si>
  <si>
    <t>bm</t>
  </si>
  <si>
    <t>Montážní materiál, silový přívod, odvod kondenzátu</t>
  </si>
  <si>
    <t>Montáž, doprava, zaškolení obsluhy</t>
  </si>
  <si>
    <t>Pojistky, dodávka + montáž</t>
  </si>
  <si>
    <t>Pojistka 160A PN1 gG</t>
  </si>
  <si>
    <t>Konstrukce, dodávka</t>
  </si>
  <si>
    <t>Ocelové nosné konstrukce a stříšky pro skříně MS, zařízení MaR, výložníky a ostatní pomocné konstrukce. Materiál nerezavějící ocel.</t>
  </si>
  <si>
    <t>Ocelová nosná konstrukce pod rozvaděč RM1. Materiál nerezavějící ocel</t>
  </si>
  <si>
    <t>kg</t>
  </si>
  <si>
    <t>Prostupy</t>
  </si>
  <si>
    <t>Prostup 100x100mm v cihlové stěně o síle do 15cm. včetně zednického zapravení.</t>
  </si>
  <si>
    <t>Prostup 100x100mm v cihlové stěně o síle do 40cm. Včetně zednického zapravení.</t>
  </si>
  <si>
    <t>Prostup 400x100mm v cihlové stěně o síle do 40cm. Včetně zednického zapravení.</t>
  </si>
  <si>
    <t>Prostup ø200mm vrtaný v železobetonu o síle do 40cm. Včetně vodělodolného utěsnění.</t>
  </si>
  <si>
    <t>Uzemnění a pospojování, dodávka + montáž</t>
  </si>
  <si>
    <t>Svorkovnice EPS-2 ekvipotenciální s krytem</t>
  </si>
  <si>
    <t>Vodič CYA H07V-K 6 žlutozelený</t>
  </si>
  <si>
    <t>Drát zemnicí FeZn ø10 (0,62kg/m)</t>
  </si>
  <si>
    <t>Pásovina zemnicí FeZn 30x4 (0,94kg/m</t>
  </si>
  <si>
    <t>Instalační materiál pro pospojení (svorky, antikorozní ochrana atp.), montáž pospojení</t>
  </si>
  <si>
    <t>Lešení</t>
  </si>
  <si>
    <t>Pronájem lešení pro montážní práce</t>
  </si>
  <si>
    <t>Montáž a materiál - celkem</t>
  </si>
  <si>
    <t>Přenosný rozvaděč pro napájení a spínání 3 čerpadel (2kW/3~400VAC), ovládání časově spínacími hodinami a časovým relé na základě hladiny símané plovákovým spínačem</t>
  </si>
  <si>
    <t>Kabel CYKY-J 5x6</t>
  </si>
  <si>
    <t>Vidlice 400V/35A/5-pól</t>
  </si>
  <si>
    <t>Zapojení, ochranné pospojení, koordinace s profesemi, revizní zpráva, doprava, montáž provizorií, drobný instalační materiál</t>
  </si>
  <si>
    <t>Provizoria - celkem</t>
  </si>
  <si>
    <t>Demontáž stávající technologické a stavební elektroinstalace</t>
  </si>
  <si>
    <t>hod</t>
  </si>
  <si>
    <t>Demontáže - celkem</t>
  </si>
  <si>
    <t>Ostatní</t>
  </si>
  <si>
    <t>Příprava ke komplexni zkousce, oživení technologie, nastavení zařízení, zaškolení obsluhy</t>
  </si>
  <si>
    <t>Projektová dokumentace výrobní a montážní. Projektová dokumentace skutečného provedení.</t>
  </si>
  <si>
    <t>Zkoušky a prohlídky elektrických rozvodů a zařízení. Celková prohlídka a vyhotovení revizní zprávy pro objem montážních prací, TIČR.</t>
  </si>
  <si>
    <t>Software</t>
  </si>
  <si>
    <t>Aplikační software pro PLC RM1</t>
  </si>
  <si>
    <t>Software vizualizace panelu RM1, software vizulizace  SCADA PC. Včetně licencí.</t>
  </si>
  <si>
    <t>Doplnění ČOV do stávajícího dispečerského pracoviště / vzdálený přístup na PC SCADA</t>
  </si>
  <si>
    <t>Parametrizace a zprovoznění hlášení SMS o poruchách ČOV</t>
  </si>
  <si>
    <t>Drobné úpravy softwaru během zkušebního provozu (dle potřeb technologie a provozovatele)</t>
  </si>
  <si>
    <t>PC obsluhy</t>
  </si>
  <si>
    <t>PC - dispečerské pracoviště pro trvalý provoz. Monitor LCD 27". Periferie: tiskárna A4, myš, klávesnice, UPS. Softwarové vybavení, trvalé licence: aktuální MS Windows, aktuální MS Office, licence SCADA software, antivirový software, zajištění kybernetické bezpečnosti</t>
  </si>
  <si>
    <t>Podružný materiál</t>
  </si>
  <si>
    <t>Podružný materiál a doprava</t>
  </si>
  <si>
    <t>Ostatní - celkem</t>
  </si>
  <si>
    <t>Cena celkem bez DPH</t>
  </si>
  <si>
    <t>Akce:          VETUNI - optimalizace technologie areálové ČOV</t>
  </si>
  <si>
    <t>PS11                   ELEKTROINSTALACE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</si>
</sst>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quot;Kč&quot;"/>
    <numFmt numFmtId="165" formatCode="#,##0\ &quot;Kč&quot;"/>
    <numFmt numFmtId="166" formatCode="#,##0\ [$€-1]"/>
    <numFmt numFmtId="167" formatCode="0.0"/>
  </numFmts>
  <fonts count="34" x14ac:knownFonts="1">
    <font>
      <sz val="10"/>
      <name val="Arial CE"/>
      <charset val="238"/>
    </font>
    <font>
      <sz val="11"/>
      <color theme="1"/>
      <name val="Calibri"/>
      <family val="2"/>
      <charset val="238"/>
      <scheme val="minor"/>
    </font>
    <font>
      <sz val="10"/>
      <name val="Arial CE"/>
      <family val="2"/>
      <charset val="238"/>
    </font>
    <font>
      <sz val="8"/>
      <name val="MS Sans Serif"/>
      <family val="2"/>
      <charset val="238"/>
    </font>
    <font>
      <i/>
      <sz val="10"/>
      <color indexed="12"/>
      <name val="Arial CE"/>
      <family val="2"/>
      <charset val="238"/>
    </font>
    <font>
      <sz val="11"/>
      <color theme="1"/>
      <name val="Calibri"/>
      <family val="2"/>
      <charset val="238"/>
      <scheme val="minor"/>
    </font>
    <font>
      <sz val="8"/>
      <color rgb="FFFF0000"/>
      <name val="Calibri"/>
      <family val="2"/>
      <charset val="238"/>
      <scheme val="minor"/>
    </font>
    <font>
      <b/>
      <sz val="10"/>
      <name val="Calibri"/>
      <family val="2"/>
      <charset val="238"/>
      <scheme val="minor"/>
    </font>
    <font>
      <sz val="10"/>
      <name val="Calibri"/>
      <family val="2"/>
      <charset val="238"/>
      <scheme val="minor"/>
    </font>
    <font>
      <b/>
      <sz val="14"/>
      <name val="Calibri"/>
      <family val="2"/>
      <charset val="238"/>
      <scheme val="minor"/>
    </font>
    <font>
      <sz val="12"/>
      <name val="Calibri"/>
      <family val="2"/>
      <charset val="238"/>
      <scheme val="minor"/>
    </font>
    <font>
      <b/>
      <sz val="10"/>
      <color rgb="FFFF0000"/>
      <name val="Calibri"/>
      <family val="2"/>
      <charset val="238"/>
      <scheme val="minor"/>
    </font>
    <font>
      <sz val="8"/>
      <name val="Arial CE"/>
      <family val="2"/>
      <charset val="238"/>
    </font>
    <font>
      <b/>
      <sz val="10"/>
      <color rgb="FF0070C0"/>
      <name val="Calibri"/>
      <family val="2"/>
      <charset val="238"/>
      <scheme val="minor"/>
    </font>
    <font>
      <sz val="10"/>
      <color rgb="FF0070C0"/>
      <name val="Calibri"/>
      <family val="2"/>
      <charset val="238"/>
      <scheme val="minor"/>
    </font>
    <font>
      <i/>
      <sz val="10"/>
      <name val="Arial CE"/>
      <family val="2"/>
      <charset val="238"/>
    </font>
    <font>
      <b/>
      <sz val="12"/>
      <name val="Calibri"/>
      <family val="2"/>
      <charset val="238"/>
      <scheme val="minor"/>
    </font>
    <font>
      <b/>
      <sz val="10"/>
      <color rgb="FF3333FF"/>
      <name val="Calibri"/>
      <family val="2"/>
      <charset val="238"/>
      <scheme val="minor"/>
    </font>
    <font>
      <b/>
      <sz val="16"/>
      <name val="Calibri"/>
      <family val="2"/>
      <charset val="238"/>
      <scheme val="minor"/>
    </font>
    <font>
      <b/>
      <sz val="9"/>
      <color rgb="FF0070C0"/>
      <name val="Arial"/>
      <family val="2"/>
    </font>
    <font>
      <sz val="9"/>
      <color rgb="FF0070C0"/>
      <name val="Arial"/>
      <family val="2"/>
    </font>
    <font>
      <sz val="10"/>
      <color rgb="FF0070C0"/>
      <name val="Arial"/>
      <family val="2"/>
    </font>
    <font>
      <sz val="10"/>
      <color rgb="FF00B050"/>
      <name val="Calibri"/>
      <family val="2"/>
      <charset val="238"/>
      <scheme val="minor"/>
    </font>
    <font>
      <sz val="8"/>
      <name val="Calibri"/>
      <family val="2"/>
      <charset val="238"/>
      <scheme val="minor"/>
    </font>
    <font>
      <b/>
      <sz val="10"/>
      <color theme="1"/>
      <name val="Calibri"/>
      <family val="2"/>
      <charset val="238"/>
      <scheme val="minor"/>
    </font>
    <font>
      <b/>
      <sz val="10"/>
      <color rgb="FFFF0000"/>
      <name val="Arial CE"/>
      <family val="2"/>
      <charset val="238"/>
    </font>
    <font>
      <sz val="10"/>
      <color theme="1"/>
      <name val="Calibri"/>
      <family val="2"/>
      <charset val="238"/>
      <scheme val="minor"/>
    </font>
    <font>
      <b/>
      <sz val="9"/>
      <name val="Arial"/>
      <family val="2"/>
    </font>
    <font>
      <sz val="9"/>
      <name val="Arial"/>
      <family val="2"/>
    </font>
    <font>
      <sz val="10"/>
      <name val="Arial"/>
      <family val="2"/>
    </font>
    <font>
      <b/>
      <sz val="10"/>
      <color rgb="FF00B050"/>
      <name val="Calibri"/>
      <family val="2"/>
      <charset val="238"/>
      <scheme val="minor"/>
    </font>
    <font>
      <b/>
      <sz val="10"/>
      <color rgb="FF000000"/>
      <name val="Calibri"/>
      <family val="2"/>
      <charset val="238"/>
      <scheme val="minor"/>
    </font>
    <font>
      <sz val="10"/>
      <color rgb="FF000000"/>
      <name val="Calibri"/>
      <family val="2"/>
      <charset val="238"/>
      <scheme val="minor"/>
    </font>
    <font>
      <i/>
      <sz val="10"/>
      <color rgb="FF000000"/>
      <name val="Calibri"/>
      <family val="2"/>
      <charset val="238"/>
      <scheme val="minor"/>
    </font>
  </fonts>
  <fills count="12">
    <fill>
      <patternFill patternType="none"/>
    </fill>
    <fill>
      <patternFill patternType="gray125"/>
    </fill>
    <fill>
      <patternFill patternType="solid">
        <fgColor indexed="42"/>
        <bgColor indexed="64"/>
      </patternFill>
    </fill>
    <fill>
      <patternFill patternType="solid">
        <fgColor rgb="FFFFFFCC"/>
        <bgColor indexed="64"/>
      </patternFill>
    </fill>
    <fill>
      <patternFill patternType="solid">
        <fgColor theme="7" tint="0.59999389629810485"/>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F0F0F0"/>
        <bgColor indexed="64"/>
      </patternFill>
    </fill>
    <fill>
      <patternFill patternType="solid">
        <fgColor rgb="FFFFFF00"/>
        <bgColor indexed="64"/>
      </patternFill>
    </fill>
    <fill>
      <patternFill patternType="solid">
        <fgColor rgb="FFFFFFE0"/>
        <bgColor indexed="64"/>
      </patternFill>
    </fill>
    <fill>
      <patternFill patternType="solid">
        <fgColor rgb="FFFFFFFF"/>
        <bgColor indexed="64"/>
      </patternFill>
    </fill>
    <fill>
      <patternFill patternType="solid">
        <fgColor rgb="FFFF0000"/>
        <bgColor indexed="64"/>
      </patternFill>
    </fill>
  </fills>
  <borders count="8">
    <border>
      <left/>
      <right/>
      <top/>
      <bottom/>
      <diagonal/>
    </border>
    <border>
      <left style="medium">
        <color indexed="64"/>
      </left>
      <right style="medium">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9">
    <xf numFmtId="0" fontId="0" fillId="0" borderId="0"/>
    <xf numFmtId="0" fontId="2" fillId="0" borderId="0"/>
    <xf numFmtId="0" fontId="5" fillId="0" borderId="0"/>
    <xf numFmtId="0" fontId="3" fillId="0" borderId="0" applyAlignment="0">
      <alignment vertical="top" wrapText="1"/>
      <protection locked="0"/>
    </xf>
    <xf numFmtId="0" fontId="5" fillId="0" borderId="0"/>
    <xf numFmtId="0" fontId="5" fillId="0" borderId="0"/>
    <xf numFmtId="0" fontId="1" fillId="0" borderId="0"/>
    <xf numFmtId="0" fontId="1" fillId="0" borderId="0"/>
    <xf numFmtId="0" fontId="1" fillId="0" borderId="0"/>
  </cellStyleXfs>
  <cellXfs count="161">
    <xf numFmtId="0" fontId="0" fillId="0" borderId="0" xfId="0"/>
    <xf numFmtId="0" fontId="6" fillId="0" borderId="0" xfId="0" applyFont="1" applyAlignment="1">
      <alignment vertical="top"/>
    </xf>
    <xf numFmtId="0" fontId="7" fillId="0" borderId="0" xfId="0" applyFont="1" applyAlignment="1">
      <alignment horizontal="center"/>
    </xf>
    <xf numFmtId="0" fontId="8" fillId="0" borderId="0" xfId="0" applyFont="1"/>
    <xf numFmtId="0" fontId="8" fillId="0" borderId="0" xfId="0" applyFont="1" applyAlignment="1">
      <alignment horizontal="center"/>
    </xf>
    <xf numFmtId="49" fontId="7" fillId="0" borderId="0" xfId="0" applyNumberFormat="1" applyFont="1" applyAlignment="1">
      <alignment horizontal="center"/>
    </xf>
    <xf numFmtId="0" fontId="7" fillId="0" borderId="0" xfId="0" applyFont="1" applyAlignment="1">
      <alignment horizontal="justify" vertical="distributed"/>
    </xf>
    <xf numFmtId="0" fontId="7" fillId="0" borderId="0" xfId="0" applyFont="1"/>
    <xf numFmtId="49" fontId="8" fillId="0" borderId="0" xfId="0" applyNumberFormat="1" applyFont="1" applyAlignment="1">
      <alignment horizontal="justify" vertical="distributed" wrapText="1"/>
    </xf>
    <xf numFmtId="0" fontId="7" fillId="0" borderId="0" xfId="0" applyFont="1" applyAlignment="1">
      <alignment horizontal="center" vertical="center"/>
    </xf>
    <xf numFmtId="49" fontId="4" fillId="2" borderId="1" xfId="0" applyNumberFormat="1" applyFont="1" applyFill="1" applyBorder="1" applyAlignment="1">
      <alignment horizontal="center" vertical="center"/>
    </xf>
    <xf numFmtId="49" fontId="4" fillId="2" borderId="2" xfId="0" applyNumberFormat="1" applyFont="1" applyFill="1" applyBorder="1" applyAlignment="1">
      <alignment horizontal="center" vertical="center" wrapText="1"/>
    </xf>
    <xf numFmtId="0" fontId="4" fillId="2" borderId="2" xfId="0" applyFont="1" applyFill="1" applyBorder="1" applyAlignment="1">
      <alignment horizontal="center" vertical="center"/>
    </xf>
    <xf numFmtId="49" fontId="4" fillId="2" borderId="2" xfId="0" applyNumberFormat="1" applyFont="1" applyFill="1" applyBorder="1" applyAlignment="1">
      <alignment horizontal="center" vertical="center"/>
    </xf>
    <xf numFmtId="49" fontId="11" fillId="0" borderId="0" xfId="0" applyNumberFormat="1" applyFont="1" applyAlignment="1">
      <alignment horizontal="center"/>
    </xf>
    <xf numFmtId="0" fontId="6" fillId="0" borderId="0" xfId="0" applyFont="1" applyAlignment="1">
      <alignment vertical="center"/>
    </xf>
    <xf numFmtId="49" fontId="7" fillId="0" borderId="0" xfId="0" applyNumberFormat="1" applyFont="1" applyAlignment="1">
      <alignment horizontal="center" vertical="center"/>
    </xf>
    <xf numFmtId="0" fontId="7" fillId="0" borderId="0" xfId="0" applyFont="1" applyAlignment="1">
      <alignment vertical="center"/>
    </xf>
    <xf numFmtId="0" fontId="9" fillId="0" borderId="0" xfId="0" applyFont="1" applyAlignment="1">
      <alignment horizontal="left"/>
    </xf>
    <xf numFmtId="0" fontId="9" fillId="0" borderId="0" xfId="0" applyFont="1" applyAlignment="1">
      <alignment horizontal="left" vertical="center"/>
    </xf>
    <xf numFmtId="49" fontId="10" fillId="0" borderId="0" xfId="0" applyNumberFormat="1" applyFont="1" applyAlignment="1">
      <alignment horizontal="justify" vertical="center" wrapText="1"/>
    </xf>
    <xf numFmtId="49" fontId="13" fillId="0" borderId="0" xfId="0" applyNumberFormat="1" applyFont="1" applyAlignment="1">
      <alignment horizontal="center"/>
    </xf>
    <xf numFmtId="0" fontId="13" fillId="0" borderId="0" xfId="0" applyFont="1" applyAlignment="1">
      <alignment horizontal="center"/>
    </xf>
    <xf numFmtId="0" fontId="14" fillId="0" borderId="0" xfId="0" applyFont="1"/>
    <xf numFmtId="0" fontId="14" fillId="0" borderId="0" xfId="0" applyFont="1" applyAlignment="1">
      <alignment horizontal="center"/>
    </xf>
    <xf numFmtId="49" fontId="15" fillId="2" borderId="1" xfId="0" applyNumberFormat="1" applyFont="1" applyFill="1" applyBorder="1" applyAlignment="1">
      <alignment horizontal="center" vertical="center"/>
    </xf>
    <xf numFmtId="49" fontId="15" fillId="2" borderId="2" xfId="0" applyNumberFormat="1" applyFont="1" applyFill="1" applyBorder="1" applyAlignment="1">
      <alignment horizontal="center" vertical="center" wrapText="1"/>
    </xf>
    <xf numFmtId="0" fontId="15" fillId="2" borderId="2" xfId="0" applyFont="1" applyFill="1" applyBorder="1" applyAlignment="1">
      <alignment horizontal="center" vertical="center"/>
    </xf>
    <xf numFmtId="49" fontId="15" fillId="2" borderId="2" xfId="0" applyNumberFormat="1" applyFont="1" applyFill="1" applyBorder="1" applyAlignment="1">
      <alignment horizontal="center" vertical="center"/>
    </xf>
    <xf numFmtId="0" fontId="6" fillId="0" borderId="0" xfId="0" applyFont="1"/>
    <xf numFmtId="4" fontId="8" fillId="3" borderId="0" xfId="0" applyNumberFormat="1" applyFont="1" applyFill="1"/>
    <xf numFmtId="4" fontId="7" fillId="0" borderId="0" xfId="0" applyNumberFormat="1" applyFont="1"/>
    <xf numFmtId="4" fontId="8" fillId="0" borderId="0" xfId="0" applyNumberFormat="1" applyFont="1"/>
    <xf numFmtId="3" fontId="8" fillId="0" borderId="0" xfId="0" applyNumberFormat="1" applyFont="1"/>
    <xf numFmtId="0" fontId="16" fillId="3" borderId="0" xfId="0" applyFont="1" applyFill="1" applyAlignment="1">
      <alignment horizontal="center"/>
    </xf>
    <xf numFmtId="0" fontId="10" fillId="3" borderId="0" xfId="0" applyFont="1" applyFill="1" applyAlignment="1">
      <alignment horizontal="center"/>
    </xf>
    <xf numFmtId="0" fontId="10" fillId="3" borderId="0" xfId="0" applyFont="1" applyFill="1"/>
    <xf numFmtId="4" fontId="16" fillId="4" borderId="3" xfId="0" applyNumberFormat="1" applyFont="1" applyFill="1" applyBorder="1"/>
    <xf numFmtId="0" fontId="16" fillId="0" borderId="0" xfId="0" applyFont="1" applyAlignment="1">
      <alignment vertical="center"/>
    </xf>
    <xf numFmtId="0" fontId="7" fillId="5" borderId="0" xfId="0" applyFont="1" applyFill="1" applyAlignment="1">
      <alignment horizontal="center" vertical="center"/>
    </xf>
    <xf numFmtId="0" fontId="8" fillId="5" borderId="0" xfId="0" applyFont="1" applyFill="1" applyAlignment="1">
      <alignment horizontal="center"/>
    </xf>
    <xf numFmtId="0" fontId="10" fillId="5" borderId="0" xfId="0" applyFont="1" applyFill="1" applyAlignment="1">
      <alignment horizontal="left"/>
    </xf>
    <xf numFmtId="0" fontId="7" fillId="5" borderId="0" xfId="0" applyFont="1" applyFill="1" applyAlignment="1">
      <alignment horizontal="center"/>
    </xf>
    <xf numFmtId="4" fontId="14" fillId="0" borderId="0" xfId="0" applyNumberFormat="1" applyFont="1"/>
    <xf numFmtId="4" fontId="13" fillId="0" borderId="0" xfId="0" applyNumberFormat="1" applyFont="1"/>
    <xf numFmtId="0" fontId="17" fillId="0" borderId="0" xfId="0" applyFont="1" applyAlignment="1">
      <alignment horizontal="center" vertical="center"/>
    </xf>
    <xf numFmtId="164" fontId="17" fillId="0" borderId="0" xfId="0" applyNumberFormat="1" applyFont="1" applyAlignment="1">
      <alignment horizontal="right" vertical="center"/>
    </xf>
    <xf numFmtId="165" fontId="7" fillId="0" borderId="0" xfId="0" applyNumberFormat="1" applyFont="1"/>
    <xf numFmtId="0" fontId="18" fillId="5" borderId="0" xfId="0" applyFont="1" applyFill="1" applyAlignment="1">
      <alignment horizontal="left"/>
    </xf>
    <xf numFmtId="0" fontId="8" fillId="5" borderId="0" xfId="0" applyFont="1" applyFill="1"/>
    <xf numFmtId="166" fontId="7" fillId="0" borderId="0" xfId="0" applyNumberFormat="1" applyFont="1"/>
    <xf numFmtId="49" fontId="8" fillId="0" borderId="0" xfId="0" applyNumberFormat="1" applyFont="1" applyAlignment="1">
      <alignment vertical="center" wrapText="1"/>
    </xf>
    <xf numFmtId="0" fontId="16" fillId="3" borderId="0" xfId="0" applyFont="1" applyFill="1" applyAlignment="1">
      <alignment horizontal="left" vertical="center"/>
    </xf>
    <xf numFmtId="0" fontId="8" fillId="0" borderId="0" xfId="0" applyFont="1" applyAlignment="1">
      <alignment horizontal="left" vertical="center"/>
    </xf>
    <xf numFmtId="0" fontId="7" fillId="3" borderId="0" xfId="0" applyFont="1" applyFill="1" applyAlignment="1">
      <alignment horizontal="center"/>
    </xf>
    <xf numFmtId="0" fontId="16" fillId="3" borderId="0" xfId="0" applyFont="1" applyFill="1" applyAlignment="1">
      <alignment vertical="center"/>
    </xf>
    <xf numFmtId="4" fontId="8" fillId="0" borderId="0" xfId="0" applyNumberFormat="1" applyFont="1" applyAlignment="1">
      <alignment horizontal="center"/>
    </xf>
    <xf numFmtId="4" fontId="7" fillId="3" borderId="0" xfId="0" applyNumberFormat="1" applyFont="1" applyFill="1" applyAlignment="1">
      <alignment horizontal="center"/>
    </xf>
    <xf numFmtId="164" fontId="7" fillId="0" borderId="0" xfId="0" applyNumberFormat="1" applyFont="1" applyAlignment="1">
      <alignment horizontal="right" vertical="center"/>
    </xf>
    <xf numFmtId="0" fontId="16" fillId="3" borderId="0" xfId="0" applyFont="1" applyFill="1" applyAlignment="1">
      <alignment horizontal="center" vertical="center"/>
    </xf>
    <xf numFmtId="49" fontId="7" fillId="0" borderId="0" xfId="0" applyNumberFormat="1" applyFont="1" applyAlignment="1">
      <alignment horizontal="justify" vertical="distributed" wrapText="1"/>
    </xf>
    <xf numFmtId="0" fontId="14" fillId="0" borderId="0" xfId="0" applyFont="1" applyAlignment="1">
      <alignment vertical="top"/>
    </xf>
    <xf numFmtId="49" fontId="14" fillId="0" borderId="0" xfId="0" applyNumberFormat="1" applyFont="1" applyAlignment="1">
      <alignment horizontal="justify" vertical="distributed" wrapText="1"/>
    </xf>
    <xf numFmtId="166" fontId="13" fillId="0" borderId="0" xfId="0" applyNumberFormat="1" applyFont="1"/>
    <xf numFmtId="0" fontId="13" fillId="0" borderId="0" xfId="0" applyFont="1"/>
    <xf numFmtId="165" fontId="13" fillId="0" borderId="0" xfId="0" applyNumberFormat="1" applyFont="1"/>
    <xf numFmtId="3" fontId="14" fillId="0" borderId="0" xfId="0" applyNumberFormat="1" applyFont="1"/>
    <xf numFmtId="49" fontId="14" fillId="0" borderId="0" xfId="0" applyNumberFormat="1" applyFont="1" applyAlignment="1">
      <alignment vertical="top" wrapText="1"/>
    </xf>
    <xf numFmtId="49" fontId="14" fillId="0" borderId="0" xfId="0" applyNumberFormat="1" applyFont="1" applyAlignment="1">
      <alignment horizontal="justify" vertical="top" wrapText="1" shrinkToFit="1"/>
    </xf>
    <xf numFmtId="0" fontId="19" fillId="0" borderId="0" xfId="0" applyFont="1" applyAlignment="1">
      <alignment horizontal="center" vertical="top"/>
    </xf>
    <xf numFmtId="0" fontId="20" fillId="0" borderId="0" xfId="0" applyFont="1" applyAlignment="1">
      <alignment horizontal="center" vertical="top"/>
    </xf>
    <xf numFmtId="4" fontId="20" fillId="0" borderId="0" xfId="0" applyNumberFormat="1" applyFont="1" applyAlignment="1">
      <alignment vertical="top" wrapText="1"/>
    </xf>
    <xf numFmtId="4" fontId="21" fillId="0" borderId="0" xfId="0" applyNumberFormat="1" applyFont="1" applyAlignment="1">
      <alignment vertical="top"/>
    </xf>
    <xf numFmtId="0" fontId="21" fillId="0" borderId="0" xfId="0" applyFont="1" applyAlignment="1">
      <alignment horizontal="left" vertical="top" wrapText="1" indent="1"/>
    </xf>
    <xf numFmtId="49" fontId="21" fillId="0" borderId="0" xfId="0" applyNumberFormat="1" applyFont="1" applyAlignment="1">
      <alignment horizontal="left" vertical="top" wrapText="1" indent="1"/>
    </xf>
    <xf numFmtId="49" fontId="15" fillId="2" borderId="0" xfId="0" applyNumberFormat="1" applyFont="1" applyFill="1" applyAlignment="1">
      <alignment horizontal="center" vertical="center" wrapText="1"/>
    </xf>
    <xf numFmtId="49" fontId="22" fillId="0" borderId="0" xfId="0" applyNumberFormat="1" applyFont="1" applyAlignment="1">
      <alignment horizontal="justify" vertical="distributed" wrapText="1"/>
    </xf>
    <xf numFmtId="4" fontId="13" fillId="0" borderId="0" xfId="0" applyNumberFormat="1" applyFont="1" applyAlignment="1">
      <alignment horizontal="center"/>
    </xf>
    <xf numFmtId="4" fontId="16" fillId="4" borderId="0" xfId="0" applyNumberFormat="1" applyFont="1" applyFill="1" applyAlignment="1">
      <alignment horizontal="center"/>
    </xf>
    <xf numFmtId="4" fontId="14" fillId="0" borderId="0" xfId="0" applyNumberFormat="1" applyFont="1" applyAlignment="1">
      <alignment horizontal="center"/>
    </xf>
    <xf numFmtId="0" fontId="23" fillId="0" borderId="0" xfId="0" applyFont="1" applyAlignment="1">
      <alignment vertical="top"/>
    </xf>
    <xf numFmtId="49" fontId="7" fillId="0" borderId="0" xfId="0" applyNumberFormat="1" applyFont="1" applyAlignment="1">
      <alignment horizontal="justify" vertical="top" wrapText="1"/>
    </xf>
    <xf numFmtId="0" fontId="8" fillId="0" borderId="0" xfId="0" applyFont="1" applyAlignment="1">
      <alignment vertical="center" wrapText="1"/>
    </xf>
    <xf numFmtId="0" fontId="24" fillId="0" borderId="0" xfId="0" applyFont="1" applyAlignment="1">
      <alignment horizontal="justify" vertical="distributed"/>
    </xf>
    <xf numFmtId="0" fontId="8" fillId="0" borderId="0" xfId="0" applyFont="1" applyAlignment="1">
      <alignment wrapText="1"/>
    </xf>
    <xf numFmtId="49" fontId="25" fillId="0" borderId="4" xfId="0" applyNumberFormat="1" applyFont="1" applyBorder="1"/>
    <xf numFmtId="49" fontId="25" fillId="0" borderId="0" xfId="0" applyNumberFormat="1" applyFont="1"/>
    <xf numFmtId="0" fontId="8" fillId="0" borderId="0" xfId="0" applyFont="1" applyAlignment="1">
      <alignment horizontal="center" vertical="top"/>
    </xf>
    <xf numFmtId="49" fontId="8" fillId="0" borderId="0" xfId="0" applyNumberFormat="1" applyFont="1" applyAlignment="1">
      <alignment horizontal="justify" vertical="top" wrapText="1" shrinkToFit="1"/>
    </xf>
    <xf numFmtId="0" fontId="7" fillId="6" borderId="0" xfId="0" applyFont="1" applyFill="1" applyAlignment="1">
      <alignment horizontal="center"/>
    </xf>
    <xf numFmtId="0" fontId="7" fillId="6" borderId="0" xfId="0" applyFont="1" applyFill="1"/>
    <xf numFmtId="0" fontId="8" fillId="6" borderId="0" xfId="0" applyFont="1" applyFill="1" applyAlignment="1">
      <alignment horizontal="center"/>
    </xf>
    <xf numFmtId="0" fontId="8" fillId="6" borderId="0" xfId="0" applyFont="1" applyFill="1"/>
    <xf numFmtId="0" fontId="13" fillId="6" borderId="0" xfId="0" applyFont="1" applyFill="1" applyAlignment="1">
      <alignment horizontal="center"/>
    </xf>
    <xf numFmtId="4" fontId="14" fillId="6" borderId="0" xfId="0" applyNumberFormat="1" applyFont="1" applyFill="1"/>
    <xf numFmtId="4" fontId="13" fillId="6" borderId="0" xfId="0" applyNumberFormat="1" applyFont="1" applyFill="1"/>
    <xf numFmtId="49" fontId="7" fillId="6" borderId="0" xfId="0" applyNumberFormat="1" applyFont="1" applyFill="1" applyAlignment="1">
      <alignment horizontal="justify" vertical="distributed" wrapText="1"/>
    </xf>
    <xf numFmtId="0" fontId="14" fillId="6" borderId="0" xfId="0" applyFont="1" applyFill="1" applyAlignment="1">
      <alignment horizontal="center"/>
    </xf>
    <xf numFmtId="0" fontId="14" fillId="6" borderId="0" xfId="0" applyFont="1" applyFill="1"/>
    <xf numFmtId="49" fontId="8" fillId="0" borderId="0" xfId="0" applyNumberFormat="1" applyFont="1" applyAlignment="1">
      <alignment vertical="top" wrapText="1"/>
    </xf>
    <xf numFmtId="49" fontId="26" fillId="0" borderId="0" xfId="0" applyNumberFormat="1" applyFont="1" applyAlignment="1">
      <alignment horizontal="justify" vertical="distributed" wrapText="1"/>
    </xf>
    <xf numFmtId="4" fontId="8" fillId="0" borderId="0" xfId="0" applyNumberFormat="1" applyFont="1" applyAlignment="1">
      <alignment horizontal="center" vertical="center"/>
    </xf>
    <xf numFmtId="0" fontId="8" fillId="5" borderId="0" xfId="0" applyFont="1" applyFill="1" applyAlignment="1">
      <alignment horizontal="center" vertical="center"/>
    </xf>
    <xf numFmtId="0" fontId="8" fillId="0" borderId="0" xfId="0" applyFont="1" applyAlignment="1">
      <alignment horizontal="center" vertical="center"/>
    </xf>
    <xf numFmtId="4" fontId="14" fillId="0" borderId="0" xfId="0" applyNumberFormat="1" applyFont="1" applyAlignment="1">
      <alignment horizontal="center" vertical="center"/>
    </xf>
    <xf numFmtId="4" fontId="10" fillId="4" borderId="0" xfId="0" applyNumberFormat="1" applyFont="1" applyFill="1" applyAlignment="1">
      <alignment horizontal="center" vertical="center"/>
    </xf>
    <xf numFmtId="0" fontId="27" fillId="0" borderId="0" xfId="0" applyFont="1" applyAlignment="1">
      <alignment horizontal="center" vertical="top"/>
    </xf>
    <xf numFmtId="0" fontId="27" fillId="0" borderId="0" xfId="0" applyFont="1" applyAlignment="1">
      <alignment horizontal="left" vertical="top" wrapText="1" indent="1"/>
    </xf>
    <xf numFmtId="0" fontId="28" fillId="0" borderId="0" xfId="0" applyFont="1" applyAlignment="1">
      <alignment horizontal="center" vertical="top"/>
    </xf>
    <xf numFmtId="4" fontId="28" fillId="0" borderId="0" xfId="0" applyNumberFormat="1" applyFont="1" applyAlignment="1">
      <alignment vertical="top" wrapText="1"/>
    </xf>
    <xf numFmtId="4" fontId="29" fillId="3" borderId="0" xfId="0" applyNumberFormat="1" applyFont="1" applyFill="1" applyAlignment="1">
      <alignment vertical="top"/>
    </xf>
    <xf numFmtId="4" fontId="29" fillId="0" borderId="0" xfId="0" applyNumberFormat="1" applyFont="1" applyAlignment="1">
      <alignment vertical="top"/>
    </xf>
    <xf numFmtId="0" fontId="29" fillId="0" borderId="0" xfId="0" applyFont="1" applyAlignment="1">
      <alignment horizontal="left" vertical="top" wrapText="1" indent="1"/>
    </xf>
    <xf numFmtId="0" fontId="28" fillId="0" borderId="0" xfId="0" applyFont="1" applyAlignment="1">
      <alignment horizontal="left" vertical="top" wrapText="1" indent="1"/>
    </xf>
    <xf numFmtId="49" fontId="29" fillId="0" borderId="0" xfId="0" applyNumberFormat="1" applyFont="1" applyAlignment="1">
      <alignment horizontal="left" vertical="top" wrapText="1" indent="1"/>
    </xf>
    <xf numFmtId="165" fontId="8" fillId="0" borderId="0" xfId="0" applyNumberFormat="1" applyFont="1"/>
    <xf numFmtId="166" fontId="8" fillId="0" borderId="0" xfId="0" applyNumberFormat="1" applyFont="1"/>
    <xf numFmtId="166" fontId="8" fillId="0" borderId="0" xfId="0" applyNumberFormat="1" applyFont="1" applyAlignment="1">
      <alignment vertical="top"/>
    </xf>
    <xf numFmtId="0" fontId="8" fillId="0" borderId="0" xfId="0" applyFont="1" applyAlignment="1">
      <alignment horizontal="right"/>
    </xf>
    <xf numFmtId="166" fontId="8" fillId="0" borderId="0" xfId="0" applyNumberFormat="1" applyFont="1" applyAlignment="1">
      <alignment horizontal="center"/>
    </xf>
    <xf numFmtId="0" fontId="8" fillId="0" borderId="0" xfId="0" applyFont="1" applyAlignment="1">
      <alignment horizontal="left"/>
    </xf>
    <xf numFmtId="4" fontId="8" fillId="0" borderId="0" xfId="0" applyNumberFormat="1" applyFont="1" applyAlignment="1">
      <alignment horizontal="center" vertical="top"/>
    </xf>
    <xf numFmtId="165" fontId="8" fillId="0" borderId="0" xfId="0" applyNumberFormat="1" applyFont="1" applyAlignment="1">
      <alignment vertical="top"/>
    </xf>
    <xf numFmtId="0" fontId="8" fillId="0" borderId="0" xfId="0" applyFont="1" applyAlignment="1">
      <alignment vertical="top"/>
    </xf>
    <xf numFmtId="3" fontId="8" fillId="0" borderId="0" xfId="0" applyNumberFormat="1" applyFont="1" applyAlignment="1">
      <alignment vertical="top"/>
    </xf>
    <xf numFmtId="165" fontId="7" fillId="0" borderId="0" xfId="0" applyNumberFormat="1" applyFont="1" applyAlignment="1">
      <alignment horizontal="center"/>
    </xf>
    <xf numFmtId="165" fontId="8" fillId="0" borderId="0" xfId="0" applyNumberFormat="1" applyFont="1" applyAlignment="1">
      <alignment horizontal="center"/>
    </xf>
    <xf numFmtId="167" fontId="8" fillId="0" borderId="0" xfId="0" applyNumberFormat="1" applyFont="1" applyAlignment="1">
      <alignment horizontal="center"/>
    </xf>
    <xf numFmtId="3" fontId="7" fillId="0" borderId="0" xfId="0" applyNumberFormat="1" applyFont="1"/>
    <xf numFmtId="2" fontId="8" fillId="0" borderId="0" xfId="0" applyNumberFormat="1" applyFont="1" applyAlignment="1">
      <alignment horizontal="center"/>
    </xf>
    <xf numFmtId="0" fontId="7" fillId="0" borderId="0" xfId="0" applyFont="1" applyAlignment="1">
      <alignment horizontal="left"/>
    </xf>
    <xf numFmtId="3" fontId="7" fillId="0" borderId="0" xfId="0" applyNumberFormat="1" applyFont="1" applyAlignment="1">
      <alignment horizontal="right"/>
    </xf>
    <xf numFmtId="165" fontId="14" fillId="0" borderId="0" xfId="0" applyNumberFormat="1" applyFont="1"/>
    <xf numFmtId="165" fontId="8" fillId="0" borderId="0" xfId="0" applyNumberFormat="1" applyFont="1" applyAlignment="1">
      <alignment horizontal="left"/>
    </xf>
    <xf numFmtId="3" fontId="8" fillId="0" borderId="0" xfId="0" applyNumberFormat="1" applyFont="1" applyAlignment="1">
      <alignment wrapText="1"/>
    </xf>
    <xf numFmtId="4" fontId="7" fillId="0" borderId="0" xfId="0" applyNumberFormat="1" applyFont="1" applyAlignment="1">
      <alignment vertical="center"/>
    </xf>
    <xf numFmtId="4" fontId="11" fillId="0" borderId="0" xfId="0" applyNumberFormat="1" applyFont="1" applyAlignment="1">
      <alignment vertical="center"/>
    </xf>
    <xf numFmtId="0" fontId="11" fillId="0" borderId="0" xfId="0" applyFont="1" applyAlignment="1">
      <alignment horizontal="right" vertical="center"/>
    </xf>
    <xf numFmtId="49" fontId="31" fillId="7" borderId="5" xfId="0" applyNumberFormat="1" applyFont="1" applyFill="1" applyBorder="1" applyAlignment="1">
      <alignment horizontal="center" vertical="top" wrapText="1"/>
    </xf>
    <xf numFmtId="4" fontId="31" fillId="7" borderId="5" xfId="0" applyNumberFormat="1" applyFont="1" applyFill="1" applyBorder="1" applyAlignment="1">
      <alignment horizontal="center" vertical="top" wrapText="1"/>
    </xf>
    <xf numFmtId="165" fontId="31" fillId="7" borderId="5" xfId="0" applyNumberFormat="1" applyFont="1" applyFill="1" applyBorder="1" applyAlignment="1">
      <alignment horizontal="center" vertical="top" wrapText="1"/>
    </xf>
    <xf numFmtId="0" fontId="26" fillId="0" borderId="0" xfId="0" applyFont="1" applyAlignment="1">
      <alignment vertical="top" wrapText="1"/>
    </xf>
    <xf numFmtId="49" fontId="32" fillId="8" borderId="5" xfId="0" applyNumberFormat="1" applyFont="1" applyFill="1" applyBorder="1" applyAlignment="1">
      <alignment horizontal="left" vertical="top" wrapText="1"/>
    </xf>
    <xf numFmtId="49" fontId="32" fillId="8" borderId="5" xfId="0" applyNumberFormat="1" applyFont="1" applyFill="1" applyBorder="1" applyAlignment="1">
      <alignment horizontal="center" vertical="top" wrapText="1"/>
    </xf>
    <xf numFmtId="4" fontId="32" fillId="8" borderId="5" xfId="0" applyNumberFormat="1" applyFont="1" applyFill="1" applyBorder="1" applyAlignment="1">
      <alignment horizontal="center" vertical="top" wrapText="1"/>
    </xf>
    <xf numFmtId="165" fontId="32" fillId="8" borderId="5" xfId="0" applyNumberFormat="1" applyFont="1" applyFill="1" applyBorder="1" applyAlignment="1">
      <alignment horizontal="right" vertical="top" wrapText="1"/>
    </xf>
    <xf numFmtId="49" fontId="33" fillId="9" borderId="5" xfId="0" applyNumberFormat="1" applyFont="1" applyFill="1" applyBorder="1" applyAlignment="1">
      <alignment horizontal="left" vertical="top" wrapText="1"/>
    </xf>
    <xf numFmtId="49" fontId="33" fillId="9" borderId="5" xfId="0" applyNumberFormat="1" applyFont="1" applyFill="1" applyBorder="1" applyAlignment="1">
      <alignment horizontal="center" vertical="top" wrapText="1"/>
    </xf>
    <xf numFmtId="4" fontId="33" fillId="9" borderId="5" xfId="0" applyNumberFormat="1" applyFont="1" applyFill="1" applyBorder="1" applyAlignment="1">
      <alignment horizontal="center" vertical="top" wrapText="1"/>
    </xf>
    <xf numFmtId="165" fontId="33" fillId="9" borderId="5" xfId="0" applyNumberFormat="1" applyFont="1" applyFill="1" applyBorder="1" applyAlignment="1">
      <alignment horizontal="right" vertical="top" wrapText="1"/>
    </xf>
    <xf numFmtId="49" fontId="32" fillId="10" borderId="5" xfId="0" applyNumberFormat="1" applyFont="1" applyFill="1" applyBorder="1" applyAlignment="1">
      <alignment horizontal="left" vertical="top" wrapText="1"/>
    </xf>
    <xf numFmtId="49" fontId="32" fillId="10" borderId="5" xfId="0" applyNumberFormat="1" applyFont="1" applyFill="1" applyBorder="1" applyAlignment="1">
      <alignment horizontal="center" vertical="top" wrapText="1"/>
    </xf>
    <xf numFmtId="4" fontId="32" fillId="10" borderId="5" xfId="0" applyNumberFormat="1" applyFont="1" applyFill="1" applyBorder="1" applyAlignment="1">
      <alignment horizontal="center" vertical="top" wrapText="1"/>
    </xf>
    <xf numFmtId="165" fontId="32" fillId="10" borderId="5" xfId="0" applyNumberFormat="1" applyFont="1" applyFill="1" applyBorder="1" applyAlignment="1">
      <alignment horizontal="right" vertical="top" wrapText="1"/>
    </xf>
    <xf numFmtId="49" fontId="26" fillId="0" borderId="0" xfId="0" applyNumberFormat="1" applyFont="1" applyAlignment="1">
      <alignment vertical="top" wrapText="1"/>
    </xf>
    <xf numFmtId="49" fontId="26" fillId="0" borderId="0" xfId="0" applyNumberFormat="1" applyFont="1" applyAlignment="1">
      <alignment horizontal="center" vertical="top" wrapText="1"/>
    </xf>
    <xf numFmtId="4" fontId="26" fillId="0" borderId="0" xfId="0" applyNumberFormat="1" applyFont="1" applyAlignment="1">
      <alignment horizontal="center" vertical="top" wrapText="1"/>
    </xf>
    <xf numFmtId="165" fontId="26" fillId="0" borderId="0" xfId="0" applyNumberFormat="1" applyFont="1" applyAlignment="1">
      <alignment vertical="top" wrapText="1"/>
    </xf>
    <xf numFmtId="165" fontId="24" fillId="11" borderId="7" xfId="0" applyNumberFormat="1" applyFont="1" applyFill="1" applyBorder="1" applyAlignment="1">
      <alignment vertical="center" wrapText="1"/>
    </xf>
    <xf numFmtId="165" fontId="24" fillId="11" borderId="6" xfId="0" applyNumberFormat="1" applyFont="1" applyFill="1" applyBorder="1" applyAlignment="1">
      <alignment horizontal="center" vertical="center" wrapText="1"/>
    </xf>
    <xf numFmtId="165" fontId="24" fillId="11" borderId="7" xfId="0" applyNumberFormat="1" applyFont="1" applyFill="1" applyBorder="1" applyAlignment="1">
      <alignment horizontal="center" vertical="center" wrapText="1"/>
    </xf>
  </cellXfs>
  <cellStyles count="9">
    <cellStyle name="Normální" xfId="0" builtinId="0"/>
    <cellStyle name="Normální 2" xfId="1" xr:uid="{00000000-0005-0000-0000-000001000000}"/>
    <cellStyle name="Normální 2 2" xfId="2" xr:uid="{00000000-0005-0000-0000-000002000000}"/>
    <cellStyle name="Normální 2 2 2" xfId="6" xr:uid="{AAE138EE-8EFF-46EA-BF00-E46DACEC8C8B}"/>
    <cellStyle name="Normální 2 3" xfId="3" xr:uid="{00000000-0005-0000-0000-000003000000}"/>
    <cellStyle name="Normální 2 4" xfId="4" xr:uid="{00000000-0005-0000-0000-000004000000}"/>
    <cellStyle name="Normální 2 4 2" xfId="7" xr:uid="{BCF8D72B-EB4A-461A-95D7-77676E22471C}"/>
    <cellStyle name="Normální 3" xfId="5" xr:uid="{00000000-0005-0000-0000-000005000000}"/>
    <cellStyle name="Normální 3 2" xfId="8" xr:uid="{5FEA4179-CFC1-4513-AFD6-D719F155BE1B}"/>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CC"/>
      <color rgb="FFFFFF99"/>
      <color rgb="FF3333FF"/>
      <color rgb="FF00CCFF"/>
      <color rgb="FFFFCC66"/>
      <color rgb="FFFFCCFF"/>
      <color rgb="FFCCFFCC"/>
      <color rgb="FFFFFFFF"/>
      <color rgb="FFCCFF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3">
    <tabColor indexed="11"/>
    <pageSetUpPr fitToPage="1"/>
  </sheetPr>
  <dimension ref="A2:L22"/>
  <sheetViews>
    <sheetView tabSelected="1" view="pageBreakPreview" zoomScale="130" zoomScaleNormal="120" zoomScaleSheetLayoutView="130" workbookViewId="0">
      <selection activeCell="B5" sqref="B5"/>
    </sheetView>
  </sheetViews>
  <sheetFormatPr defaultColWidth="9.140625" defaultRowHeight="12.75" x14ac:dyDescent="0.2"/>
  <cols>
    <col min="1" max="1" width="4.7109375" style="1" customWidth="1"/>
    <col min="2" max="2" width="10.28515625" style="2" customWidth="1"/>
    <col min="3" max="3" width="56.7109375" style="3" customWidth="1"/>
    <col min="4" max="4" width="4.7109375" style="4" customWidth="1"/>
    <col min="5" max="5" width="15.7109375" style="4" customWidth="1"/>
    <col min="6" max="6" width="2.5703125" style="3" customWidth="1"/>
    <col min="7" max="7" width="12.28515625" style="3" bestFit="1" customWidth="1"/>
    <col min="8" max="8" width="9.140625" style="3"/>
    <col min="9" max="9" width="14.85546875" style="3" customWidth="1"/>
    <col min="10" max="10" width="11.28515625" style="3" bestFit="1" customWidth="1"/>
    <col min="11" max="11" width="9.140625" style="3"/>
    <col min="12" max="12" width="11.28515625" style="3" bestFit="1" customWidth="1"/>
    <col min="13" max="16384" width="9.140625" style="3"/>
  </cols>
  <sheetData>
    <row r="2" spans="1:12" ht="21" x14ac:dyDescent="0.35">
      <c r="B2" s="42" t="s">
        <v>7</v>
      </c>
      <c r="C2" s="48" t="s">
        <v>29</v>
      </c>
      <c r="D2" s="40"/>
      <c r="E2" s="40"/>
    </row>
    <row r="3" spans="1:12" ht="15.75" x14ac:dyDescent="0.25">
      <c r="B3" s="39" t="s">
        <v>21</v>
      </c>
      <c r="C3" s="41" t="s">
        <v>30</v>
      </c>
      <c r="D3" s="40"/>
      <c r="E3" s="40"/>
    </row>
    <row r="4" spans="1:12" ht="12.75" customHeight="1" x14ac:dyDescent="0.2">
      <c r="C4" s="19"/>
    </row>
    <row r="5" spans="1:12" ht="13.5" thickBot="1" x14ac:dyDescent="0.25"/>
    <row r="6" spans="1:12" ht="30" customHeight="1" thickBot="1" x14ac:dyDescent="0.25">
      <c r="B6" s="10" t="s">
        <v>3</v>
      </c>
      <c r="C6" s="11" t="s">
        <v>5</v>
      </c>
      <c r="D6" s="12"/>
      <c r="E6" s="13"/>
    </row>
    <row r="7" spans="1:12" ht="13.5" thickTop="1" x14ac:dyDescent="0.2">
      <c r="I7" s="4"/>
      <c r="J7" s="4"/>
    </row>
    <row r="8" spans="1:12" ht="20.100000000000001" customHeight="1" x14ac:dyDescent="0.2">
      <c r="B8" s="9"/>
      <c r="C8" s="53" t="s">
        <v>37</v>
      </c>
      <c r="E8" s="56">
        <f>VRN!G50</f>
        <v>0</v>
      </c>
      <c r="I8" s="32"/>
    </row>
    <row r="9" spans="1:12" ht="20.100000000000001" customHeight="1" x14ac:dyDescent="0.2">
      <c r="B9" s="9"/>
      <c r="C9" s="53"/>
      <c r="E9" s="56"/>
      <c r="I9" s="32"/>
    </row>
    <row r="10" spans="1:12" ht="20.100000000000001" customHeight="1" x14ac:dyDescent="0.2">
      <c r="B10" s="9" t="s">
        <v>31</v>
      </c>
      <c r="C10" s="53" t="s">
        <v>34</v>
      </c>
      <c r="E10" s="56">
        <f>'PS 01'!G158</f>
        <v>0</v>
      </c>
      <c r="G10" s="32"/>
      <c r="I10" s="32"/>
      <c r="J10" s="32"/>
    </row>
    <row r="11" spans="1:12" s="17" customFormat="1" ht="20.100000000000001" customHeight="1" x14ac:dyDescent="0.2">
      <c r="A11" s="15"/>
      <c r="B11" s="9" t="s">
        <v>32</v>
      </c>
      <c r="C11" s="53" t="s">
        <v>35</v>
      </c>
      <c r="D11" s="4"/>
      <c r="E11" s="56">
        <f>'PS 02'!G307</f>
        <v>0</v>
      </c>
      <c r="I11" s="135"/>
      <c r="J11" s="135"/>
    </row>
    <row r="12" spans="1:12" s="17" customFormat="1" ht="20.100000000000001" customHeight="1" x14ac:dyDescent="0.2">
      <c r="A12" s="15"/>
      <c r="B12" s="9" t="s">
        <v>33</v>
      </c>
      <c r="C12" s="53" t="s">
        <v>234</v>
      </c>
      <c r="D12" s="4"/>
      <c r="E12" s="56">
        <f>'PS 03'!G76</f>
        <v>0</v>
      </c>
      <c r="I12" s="135"/>
      <c r="J12" s="135"/>
    </row>
    <row r="13" spans="1:12" s="17" customFormat="1" ht="20.100000000000001" customHeight="1" x14ac:dyDescent="0.2">
      <c r="A13" s="15"/>
      <c r="B13" s="9" t="s">
        <v>288</v>
      </c>
      <c r="C13" s="53" t="s">
        <v>286</v>
      </c>
      <c r="D13" s="4"/>
      <c r="E13" s="56">
        <f>'PS 04 - SPV'!G83</f>
        <v>0</v>
      </c>
      <c r="G13" s="135"/>
      <c r="I13" s="135"/>
      <c r="J13" s="135"/>
      <c r="L13" s="137"/>
    </row>
    <row r="14" spans="1:12" s="17" customFormat="1" ht="20.100000000000001" customHeight="1" x14ac:dyDescent="0.2">
      <c r="A14" s="15"/>
      <c r="B14" s="9"/>
      <c r="C14" s="53"/>
      <c r="D14" s="4"/>
      <c r="E14" s="56"/>
      <c r="I14" s="135"/>
      <c r="J14" s="135"/>
      <c r="L14" s="136"/>
    </row>
    <row r="15" spans="1:12" s="17" customFormat="1" ht="20.100000000000001" customHeight="1" x14ac:dyDescent="0.2">
      <c r="A15" s="15"/>
      <c r="B15" s="9" t="s">
        <v>36</v>
      </c>
      <c r="C15" s="53" t="s">
        <v>318</v>
      </c>
      <c r="D15" s="4"/>
      <c r="E15" s="56">
        <f>'PS 11'!E307</f>
        <v>0</v>
      </c>
    </row>
    <row r="16" spans="1:12" s="17" customFormat="1" ht="20.100000000000001" customHeight="1" x14ac:dyDescent="0.2">
      <c r="A16" s="15"/>
      <c r="B16" s="9"/>
      <c r="C16" s="53"/>
      <c r="D16" s="4"/>
      <c r="E16" s="56"/>
    </row>
    <row r="17" spans="1:5" s="17" customFormat="1" ht="20.100000000000001" customHeight="1" x14ac:dyDescent="0.2">
      <c r="A17" s="15"/>
      <c r="B17" s="54"/>
      <c r="C17" s="55" t="s">
        <v>27</v>
      </c>
      <c r="D17" s="54"/>
      <c r="E17" s="57">
        <f>SUM(E8:E16)</f>
        <v>0</v>
      </c>
    </row>
    <row r="18" spans="1:5" s="17" customFormat="1" ht="20.100000000000001" customHeight="1" x14ac:dyDescent="0.2">
      <c r="A18" s="15"/>
      <c r="B18" s="16"/>
      <c r="C18" s="38"/>
      <c r="D18" s="9"/>
      <c r="E18" s="58"/>
    </row>
    <row r="19" spans="1:5" s="17" customFormat="1" ht="20.100000000000001" customHeight="1" x14ac:dyDescent="0.2">
      <c r="A19" s="15"/>
      <c r="B19" s="16"/>
      <c r="C19" s="20"/>
      <c r="D19" s="45"/>
      <c r="E19" s="46"/>
    </row>
    <row r="20" spans="1:5" s="17" customFormat="1" ht="20.100000000000001" customHeight="1" x14ac:dyDescent="0.2">
      <c r="A20" s="15"/>
      <c r="B20" s="16"/>
      <c r="C20" s="20"/>
      <c r="D20" s="45"/>
      <c r="E20" s="46"/>
    </row>
    <row r="21" spans="1:5" s="7" customFormat="1" ht="12.75" customHeight="1" x14ac:dyDescent="0.2">
      <c r="A21" s="1"/>
      <c r="B21" s="5"/>
      <c r="C21" s="8"/>
      <c r="D21" s="2"/>
      <c r="E21" s="2"/>
    </row>
    <row r="22" spans="1:5" s="7" customFormat="1" x14ac:dyDescent="0.2">
      <c r="A22" s="1"/>
      <c r="B22" s="5"/>
      <c r="C22" s="8"/>
      <c r="D22" s="2"/>
      <c r="E22" s="2"/>
    </row>
  </sheetData>
  <phoneticPr fontId="12" type="noConversion"/>
  <printOptions horizontalCentered="1"/>
  <pageMargins left="0.62992125984251968" right="0.23622047244094491" top="0.74803149606299213" bottom="0.74803149606299213" header="0.31496062992125984" footer="0.31496062992125984"/>
  <pageSetup paperSize="9"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5B6B04-A2C2-4E6D-B69C-B657F6ECB06F}">
  <sheetPr>
    <pageSetUpPr fitToPage="1"/>
  </sheetPr>
  <dimension ref="A2:L50"/>
  <sheetViews>
    <sheetView view="pageBreakPreview" topLeftCell="A22" zoomScaleNormal="85" zoomScaleSheetLayoutView="100" workbookViewId="0">
      <selection activeCell="F8" sqref="F8:F47"/>
    </sheetView>
  </sheetViews>
  <sheetFormatPr defaultColWidth="9.140625" defaultRowHeight="12.75" x14ac:dyDescent="0.2"/>
  <cols>
    <col min="1" max="1" width="11.7109375" style="1" customWidth="1"/>
    <col min="2" max="2" width="10.28515625" style="2" customWidth="1"/>
    <col min="3" max="3" width="56.7109375" style="3" customWidth="1"/>
    <col min="4" max="4" width="6.5703125" style="4" customWidth="1"/>
    <col min="5" max="5" width="6.85546875" style="4" customWidth="1"/>
    <col min="6" max="6" width="12.7109375" style="3" customWidth="1"/>
    <col min="7" max="7" width="13.85546875" style="3" customWidth="1"/>
    <col min="8" max="8" width="3.7109375" style="3" customWidth="1"/>
    <col min="9" max="9" width="14.7109375" style="115" customWidth="1"/>
    <col min="10" max="10" width="3.7109375" style="3" customWidth="1"/>
    <col min="11" max="11" width="10.7109375" style="3" customWidth="1"/>
    <col min="12" max="16384" width="9.140625" style="3"/>
  </cols>
  <sheetData>
    <row r="2" spans="1:12" ht="21" x14ac:dyDescent="0.35">
      <c r="B2" s="39" t="s">
        <v>7</v>
      </c>
      <c r="C2" s="48" t="s">
        <v>29</v>
      </c>
      <c r="D2" s="40"/>
      <c r="E2" s="40"/>
      <c r="F2" s="49"/>
      <c r="G2" s="49"/>
    </row>
    <row r="3" spans="1:12" ht="15.75" x14ac:dyDescent="0.25">
      <c r="B3" s="39"/>
      <c r="C3" s="41" t="s">
        <v>258</v>
      </c>
      <c r="D3" s="40"/>
      <c r="E3" s="40"/>
      <c r="F3" s="49"/>
      <c r="G3" s="49"/>
    </row>
    <row r="4" spans="1:12" ht="12.75" customHeight="1" x14ac:dyDescent="0.3">
      <c r="C4" s="18"/>
    </row>
    <row r="5" spans="1:12" ht="13.5" thickBot="1" x14ac:dyDescent="0.25"/>
    <row r="6" spans="1:12" ht="40.5" customHeight="1" thickBot="1" x14ac:dyDescent="0.25">
      <c r="B6" s="25" t="s">
        <v>4</v>
      </c>
      <c r="C6" s="26" t="s">
        <v>5</v>
      </c>
      <c r="D6" s="27" t="s">
        <v>1</v>
      </c>
      <c r="E6" s="28" t="s">
        <v>2</v>
      </c>
      <c r="F6" s="26" t="s">
        <v>9</v>
      </c>
      <c r="G6" s="26" t="s">
        <v>10</v>
      </c>
    </row>
    <row r="7" spans="1:12" ht="13.5" thickTop="1" x14ac:dyDescent="0.2"/>
    <row r="8" spans="1:12" x14ac:dyDescent="0.2">
      <c r="B8" s="106" t="s">
        <v>47</v>
      </c>
      <c r="C8" s="107" t="s">
        <v>260</v>
      </c>
      <c r="D8" s="108" t="s">
        <v>8</v>
      </c>
      <c r="E8" s="109">
        <v>1</v>
      </c>
      <c r="F8" s="110"/>
      <c r="G8" s="111">
        <f>E8*F8</f>
        <v>0</v>
      </c>
    </row>
    <row r="9" spans="1:12" ht="25.5" x14ac:dyDescent="0.2">
      <c r="B9" s="69"/>
      <c r="C9" s="112" t="s">
        <v>259</v>
      </c>
      <c r="D9" s="70"/>
      <c r="E9" s="71"/>
      <c r="F9" s="72"/>
      <c r="G9" s="72"/>
    </row>
    <row r="10" spans="1:12" x14ac:dyDescent="0.2">
      <c r="A10" s="3"/>
      <c r="B10" s="69"/>
      <c r="C10" s="70"/>
      <c r="D10" s="70"/>
      <c r="E10" s="70"/>
      <c r="F10" s="72"/>
      <c r="G10" s="72"/>
    </row>
    <row r="11" spans="1:12" x14ac:dyDescent="0.2">
      <c r="B11" s="106" t="s">
        <v>48</v>
      </c>
      <c r="C11" s="107" t="s">
        <v>38</v>
      </c>
      <c r="D11" s="108" t="s">
        <v>8</v>
      </c>
      <c r="E11" s="109">
        <v>1</v>
      </c>
      <c r="F11" s="110"/>
      <c r="G11" s="111">
        <f>E11*F11</f>
        <v>0</v>
      </c>
    </row>
    <row r="12" spans="1:12" ht="24" x14ac:dyDescent="0.2">
      <c r="B12" s="69"/>
      <c r="C12" s="113" t="s">
        <v>261</v>
      </c>
      <c r="D12" s="70"/>
      <c r="E12" s="70"/>
      <c r="F12" s="72"/>
      <c r="G12" s="72"/>
      <c r="H12" s="23"/>
      <c r="I12" s="132"/>
      <c r="J12" s="23"/>
      <c r="K12" s="61"/>
      <c r="L12" s="23"/>
    </row>
    <row r="13" spans="1:12" x14ac:dyDescent="0.2">
      <c r="B13" s="69"/>
      <c r="C13" s="113" t="s">
        <v>262</v>
      </c>
      <c r="D13" s="70"/>
      <c r="E13" s="70"/>
      <c r="F13" s="72"/>
      <c r="G13" s="72"/>
      <c r="H13" s="23"/>
      <c r="I13" s="132"/>
      <c r="J13" s="23"/>
      <c r="K13" s="61"/>
      <c r="L13" s="23"/>
    </row>
    <row r="14" spans="1:12" x14ac:dyDescent="0.2">
      <c r="B14" s="69"/>
      <c r="C14" s="70"/>
      <c r="D14" s="70"/>
      <c r="E14" s="70"/>
      <c r="F14" s="72"/>
      <c r="G14" s="72"/>
      <c r="H14" s="23"/>
      <c r="I14" s="132"/>
      <c r="J14" s="23"/>
      <c r="K14" s="61"/>
      <c r="L14" s="23"/>
    </row>
    <row r="15" spans="1:12" x14ac:dyDescent="0.2">
      <c r="B15" s="106" t="s">
        <v>49</v>
      </c>
      <c r="C15" s="107" t="s">
        <v>296</v>
      </c>
      <c r="D15" s="108" t="s">
        <v>8</v>
      </c>
      <c r="E15" s="109">
        <v>1</v>
      </c>
      <c r="F15" s="110"/>
      <c r="G15" s="111">
        <f>E15*F15</f>
        <v>0</v>
      </c>
      <c r="H15" s="23"/>
      <c r="J15" s="23"/>
      <c r="K15" s="123"/>
      <c r="L15" s="23"/>
    </row>
    <row r="16" spans="1:12" ht="36" x14ac:dyDescent="0.2">
      <c r="B16" s="69"/>
      <c r="C16" s="113" t="s">
        <v>297</v>
      </c>
      <c r="D16" s="70"/>
      <c r="E16" s="70"/>
      <c r="F16" s="72"/>
      <c r="G16" s="72"/>
      <c r="H16" s="23"/>
      <c r="I16" s="132"/>
      <c r="J16" s="23"/>
      <c r="K16" s="61"/>
      <c r="L16" s="23"/>
    </row>
    <row r="17" spans="1:12" ht="24" x14ac:dyDescent="0.2">
      <c r="B17" s="69"/>
      <c r="C17" s="113" t="s">
        <v>298</v>
      </c>
      <c r="D17" s="70"/>
      <c r="E17" s="70"/>
      <c r="F17" s="72"/>
      <c r="G17" s="72"/>
      <c r="H17" s="23"/>
      <c r="I17" s="132"/>
      <c r="J17" s="23"/>
      <c r="K17" s="61"/>
      <c r="L17" s="23"/>
    </row>
    <row r="18" spans="1:12" x14ac:dyDescent="0.2">
      <c r="B18" s="69"/>
      <c r="C18" s="70"/>
      <c r="D18" s="70"/>
      <c r="E18" s="70"/>
      <c r="F18" s="72"/>
      <c r="G18" s="72"/>
      <c r="H18" s="23"/>
      <c r="I18" s="132"/>
      <c r="J18" s="23"/>
      <c r="K18" s="61"/>
      <c r="L18" s="23"/>
    </row>
    <row r="19" spans="1:12" x14ac:dyDescent="0.2">
      <c r="B19" s="106" t="s">
        <v>50</v>
      </c>
      <c r="C19" s="107" t="s">
        <v>265</v>
      </c>
      <c r="D19" s="108" t="s">
        <v>8</v>
      </c>
      <c r="E19" s="109">
        <v>1</v>
      </c>
      <c r="F19" s="110"/>
      <c r="G19" s="111">
        <f>E19*F19</f>
        <v>0</v>
      </c>
      <c r="H19" s="23"/>
      <c r="J19" s="23"/>
      <c r="K19" s="123"/>
      <c r="L19" s="23"/>
    </row>
    <row r="20" spans="1:12" ht="38.25" x14ac:dyDescent="0.2">
      <c r="B20" s="106"/>
      <c r="C20" s="112" t="s">
        <v>468</v>
      </c>
      <c r="D20" s="108"/>
      <c r="E20" s="109"/>
      <c r="F20" s="111"/>
      <c r="G20" s="111"/>
      <c r="H20" s="23"/>
      <c r="I20" s="132"/>
      <c r="J20" s="23"/>
      <c r="K20" s="61"/>
      <c r="L20" s="23"/>
    </row>
    <row r="21" spans="1:12" ht="25.5" customHeight="1" x14ac:dyDescent="0.2">
      <c r="B21" s="106"/>
      <c r="C21" s="112" t="s">
        <v>469</v>
      </c>
      <c r="D21" s="108"/>
      <c r="E21" s="109"/>
      <c r="F21" s="111"/>
      <c r="G21" s="111"/>
      <c r="H21" s="23"/>
      <c r="I21" s="132"/>
      <c r="J21" s="23"/>
      <c r="K21" s="61"/>
      <c r="L21" s="23"/>
    </row>
    <row r="22" spans="1:12" x14ac:dyDescent="0.2">
      <c r="B22" s="106"/>
      <c r="C22" s="108"/>
      <c r="D22" s="108"/>
      <c r="E22" s="108"/>
      <c r="F22" s="111"/>
      <c r="G22" s="111"/>
      <c r="H22" s="23"/>
      <c r="I22" s="132"/>
      <c r="J22" s="23"/>
      <c r="K22" s="61"/>
      <c r="L22" s="23"/>
    </row>
    <row r="23" spans="1:12" x14ac:dyDescent="0.2">
      <c r="B23" s="106" t="s">
        <v>57</v>
      </c>
      <c r="C23" s="107" t="s">
        <v>39</v>
      </c>
      <c r="D23" s="108" t="s">
        <v>8</v>
      </c>
      <c r="E23" s="109">
        <v>1</v>
      </c>
      <c r="F23" s="110"/>
      <c r="G23" s="111">
        <f>E23*F23</f>
        <v>0</v>
      </c>
      <c r="H23" s="23"/>
      <c r="L23" s="23"/>
    </row>
    <row r="24" spans="1:12" ht="63.75" x14ac:dyDescent="0.2">
      <c r="B24" s="106"/>
      <c r="C24" s="112" t="s">
        <v>40</v>
      </c>
      <c r="D24" s="108"/>
      <c r="E24" s="109"/>
      <c r="F24" s="111"/>
      <c r="G24" s="111"/>
      <c r="H24" s="23"/>
      <c r="L24" s="23"/>
    </row>
    <row r="25" spans="1:12" x14ac:dyDescent="0.2">
      <c r="B25" s="69"/>
      <c r="C25" s="73"/>
      <c r="D25" s="70"/>
      <c r="E25" s="71"/>
      <c r="F25" s="72"/>
      <c r="G25" s="72"/>
      <c r="H25" s="23"/>
      <c r="L25" s="23"/>
    </row>
    <row r="26" spans="1:12" x14ac:dyDescent="0.2">
      <c r="B26" s="106" t="s">
        <v>58</v>
      </c>
      <c r="C26" s="107" t="s">
        <v>41</v>
      </c>
      <c r="D26" s="108" t="s">
        <v>8</v>
      </c>
      <c r="E26" s="109">
        <v>1</v>
      </c>
      <c r="F26" s="110"/>
      <c r="G26" s="111">
        <f>E26*F26</f>
        <v>0</v>
      </c>
      <c r="H26" s="23"/>
      <c r="L26" s="23"/>
    </row>
    <row r="27" spans="1:12" ht="145.5" customHeight="1" x14ac:dyDescent="0.2">
      <c r="A27" s="29"/>
      <c r="B27" s="106"/>
      <c r="C27" s="112" t="s">
        <v>42</v>
      </c>
      <c r="D27" s="108"/>
      <c r="E27" s="109"/>
      <c r="F27" s="111"/>
      <c r="G27" s="111"/>
      <c r="H27" s="23"/>
      <c r="K27" s="123"/>
    </row>
    <row r="28" spans="1:12" x14ac:dyDescent="0.2">
      <c r="B28" s="106"/>
      <c r="C28" s="114" t="s">
        <v>43</v>
      </c>
      <c r="D28" s="108"/>
      <c r="E28" s="109"/>
      <c r="F28" s="111"/>
      <c r="G28" s="111"/>
      <c r="H28" s="23"/>
      <c r="K28" s="123"/>
    </row>
    <row r="29" spans="1:12" x14ac:dyDescent="0.2">
      <c r="B29" s="106"/>
      <c r="C29" s="114" t="s">
        <v>44</v>
      </c>
      <c r="D29" s="108"/>
      <c r="E29" s="109"/>
      <c r="F29" s="111"/>
      <c r="G29" s="111"/>
      <c r="H29" s="23"/>
      <c r="K29" s="123"/>
    </row>
    <row r="30" spans="1:12" ht="12.75" customHeight="1" x14ac:dyDescent="0.2">
      <c r="B30" s="106"/>
      <c r="C30" s="114" t="s">
        <v>45</v>
      </c>
      <c r="D30" s="108"/>
      <c r="E30" s="109"/>
      <c r="F30" s="111"/>
      <c r="G30" s="111"/>
      <c r="H30" s="23"/>
      <c r="K30" s="123"/>
    </row>
    <row r="31" spans="1:12" x14ac:dyDescent="0.2">
      <c r="B31" s="106"/>
      <c r="C31" s="114" t="s">
        <v>46</v>
      </c>
      <c r="D31" s="108"/>
      <c r="E31" s="109"/>
      <c r="F31" s="111"/>
      <c r="G31" s="111"/>
      <c r="H31" s="23"/>
      <c r="K31" s="123"/>
    </row>
    <row r="32" spans="1:12" x14ac:dyDescent="0.2">
      <c r="B32" s="69"/>
      <c r="C32" s="74"/>
      <c r="D32" s="70"/>
      <c r="E32" s="71"/>
      <c r="F32" s="72"/>
      <c r="G32" s="72"/>
      <c r="H32" s="23"/>
      <c r="K32" s="123"/>
    </row>
    <row r="33" spans="2:11" x14ac:dyDescent="0.2">
      <c r="B33" s="106" t="s">
        <v>59</v>
      </c>
      <c r="C33" s="107" t="s">
        <v>51</v>
      </c>
      <c r="D33" s="108" t="s">
        <v>8</v>
      </c>
      <c r="E33" s="109">
        <v>1</v>
      </c>
      <c r="F33" s="110"/>
      <c r="G33" s="111">
        <f>E33*F33</f>
        <v>0</v>
      </c>
      <c r="H33" s="23"/>
      <c r="K33" s="123"/>
    </row>
    <row r="34" spans="2:11" ht="25.5" x14ac:dyDescent="0.2">
      <c r="B34" s="106"/>
      <c r="C34" s="114" t="s">
        <v>52</v>
      </c>
      <c r="D34" s="108"/>
      <c r="E34" s="109"/>
      <c r="F34" s="111"/>
      <c r="G34" s="111"/>
      <c r="H34" s="23"/>
      <c r="K34" s="123"/>
    </row>
    <row r="35" spans="2:11" x14ac:dyDescent="0.2">
      <c r="B35" s="106"/>
      <c r="C35" s="114"/>
      <c r="D35" s="108"/>
      <c r="E35" s="109"/>
      <c r="F35" s="111"/>
      <c r="G35" s="111"/>
      <c r="H35" s="23"/>
      <c r="K35" s="123"/>
    </row>
    <row r="36" spans="2:11" x14ac:dyDescent="0.2">
      <c r="B36" s="106" t="s">
        <v>60</v>
      </c>
      <c r="C36" s="107" t="s">
        <v>53</v>
      </c>
      <c r="D36" s="108" t="s">
        <v>8</v>
      </c>
      <c r="E36" s="109">
        <v>1</v>
      </c>
      <c r="F36" s="110"/>
      <c r="G36" s="111">
        <f>E36*F36</f>
        <v>0</v>
      </c>
      <c r="H36" s="23"/>
      <c r="K36" s="123"/>
    </row>
    <row r="37" spans="2:11" x14ac:dyDescent="0.2">
      <c r="B37" s="106"/>
      <c r="C37" s="112" t="s">
        <v>54</v>
      </c>
      <c r="D37" s="108"/>
      <c r="E37" s="109"/>
      <c r="F37" s="111"/>
      <c r="G37" s="111"/>
      <c r="H37" s="23"/>
      <c r="K37" s="123"/>
    </row>
    <row r="38" spans="2:11" x14ac:dyDescent="0.2">
      <c r="B38" s="69"/>
      <c r="C38" s="74"/>
      <c r="D38" s="70"/>
      <c r="E38" s="71"/>
      <c r="F38" s="72"/>
      <c r="G38" s="72"/>
      <c r="H38" s="23"/>
      <c r="K38" s="123"/>
    </row>
    <row r="39" spans="2:11" x14ac:dyDescent="0.2">
      <c r="B39" s="106" t="s">
        <v>266</v>
      </c>
      <c r="C39" s="107" t="s">
        <v>472</v>
      </c>
      <c r="D39" s="108" t="s">
        <v>8</v>
      </c>
      <c r="E39" s="109">
        <v>1</v>
      </c>
      <c r="F39" s="110"/>
      <c r="G39" s="111">
        <f>E39*F39</f>
        <v>0</v>
      </c>
      <c r="H39" s="23"/>
      <c r="K39" s="123"/>
    </row>
    <row r="40" spans="2:11" ht="12.75" customHeight="1" x14ac:dyDescent="0.2">
      <c r="B40" s="106"/>
      <c r="C40" s="112" t="s">
        <v>473</v>
      </c>
      <c r="D40" s="108"/>
      <c r="E40" s="109"/>
      <c r="F40" s="111"/>
      <c r="G40" s="111"/>
      <c r="H40" s="23"/>
      <c r="K40" s="123"/>
    </row>
    <row r="41" spans="2:11" x14ac:dyDescent="0.2">
      <c r="B41" s="69"/>
      <c r="C41" s="74"/>
      <c r="D41" s="70"/>
      <c r="E41" s="71"/>
      <c r="F41" s="72"/>
      <c r="G41" s="72"/>
      <c r="H41" s="23"/>
      <c r="K41" s="123"/>
    </row>
    <row r="42" spans="2:11" x14ac:dyDescent="0.2">
      <c r="B42" s="106" t="s">
        <v>299</v>
      </c>
      <c r="C42" s="107" t="s">
        <v>263</v>
      </c>
      <c r="D42" s="108" t="s">
        <v>8</v>
      </c>
      <c r="E42" s="109">
        <v>1</v>
      </c>
      <c r="F42" s="110"/>
      <c r="G42" s="111">
        <f>E42*F42</f>
        <v>0</v>
      </c>
      <c r="H42" s="23"/>
      <c r="K42" s="123"/>
    </row>
    <row r="43" spans="2:11" ht="25.5" x14ac:dyDescent="0.2">
      <c r="B43" s="106"/>
      <c r="C43" s="114" t="s">
        <v>264</v>
      </c>
      <c r="D43" s="108"/>
      <c r="E43" s="109"/>
      <c r="F43" s="111"/>
      <c r="G43" s="111"/>
      <c r="H43" s="23"/>
      <c r="K43" s="123"/>
    </row>
    <row r="44" spans="2:11" ht="25.5" x14ac:dyDescent="0.2">
      <c r="B44" s="106"/>
      <c r="C44" s="114" t="s">
        <v>474</v>
      </c>
      <c r="D44" s="108"/>
      <c r="E44" s="109"/>
      <c r="F44" s="111"/>
      <c r="G44" s="111"/>
      <c r="H44" s="23"/>
      <c r="K44" s="123"/>
    </row>
    <row r="45" spans="2:11" x14ac:dyDescent="0.2">
      <c r="B45" s="106"/>
      <c r="C45" s="114"/>
      <c r="D45" s="108"/>
      <c r="E45" s="109"/>
      <c r="F45" s="111"/>
      <c r="G45" s="111"/>
      <c r="H45" s="23"/>
      <c r="K45" s="123"/>
    </row>
    <row r="46" spans="2:11" x14ac:dyDescent="0.2">
      <c r="B46" s="106" t="s">
        <v>471</v>
      </c>
      <c r="C46" s="107" t="s">
        <v>55</v>
      </c>
      <c r="D46" s="108" t="s">
        <v>8</v>
      </c>
      <c r="E46" s="109">
        <v>1</v>
      </c>
      <c r="F46" s="110"/>
      <c r="G46" s="111">
        <f>E46*F46</f>
        <v>0</v>
      </c>
      <c r="H46" s="23"/>
      <c r="K46" s="123"/>
    </row>
    <row r="47" spans="2:11" x14ac:dyDescent="0.2">
      <c r="B47" s="108"/>
      <c r="C47" s="112" t="s">
        <v>56</v>
      </c>
      <c r="D47" s="108"/>
      <c r="E47" s="109"/>
      <c r="F47" s="111"/>
      <c r="G47" s="111"/>
      <c r="H47" s="23"/>
      <c r="K47" s="123"/>
    </row>
    <row r="48" spans="2:11" x14ac:dyDescent="0.2">
      <c r="H48" s="23"/>
    </row>
    <row r="49" spans="2:7" ht="13.5" thickBot="1" x14ac:dyDescent="0.25">
      <c r="C49" s="23"/>
    </row>
    <row r="50" spans="2:7" ht="16.5" customHeight="1" thickBot="1" x14ac:dyDescent="0.3">
      <c r="B50" s="34" t="s">
        <v>267</v>
      </c>
      <c r="C50" s="52" t="s">
        <v>27</v>
      </c>
      <c r="D50" s="35"/>
      <c r="E50" s="35"/>
      <c r="F50" s="36"/>
      <c r="G50" s="37">
        <f>SUM(G7:G49)</f>
        <v>0</v>
      </c>
    </row>
  </sheetData>
  <printOptions horizontalCentered="1"/>
  <pageMargins left="0.23622047244094491" right="0.23622047244094491" top="0.74803149606299213" bottom="0.74803149606299213" header="0.31496062992125984" footer="0.31496062992125984"/>
  <pageSetup paperSize="9" scale="94"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19AAC2-AF80-42B8-8919-96E9CD3B916B}">
  <sheetPr>
    <pageSetUpPr fitToPage="1"/>
  </sheetPr>
  <dimension ref="A2:M158"/>
  <sheetViews>
    <sheetView view="pageBreakPreview" topLeftCell="A130" zoomScaleNormal="85" zoomScaleSheetLayoutView="100" workbookViewId="0">
      <selection activeCell="F137" sqref="F137:F154"/>
    </sheetView>
  </sheetViews>
  <sheetFormatPr defaultColWidth="9.140625" defaultRowHeight="12.75" x14ac:dyDescent="0.2"/>
  <cols>
    <col min="1" max="1" width="11.7109375" style="1" customWidth="1"/>
    <col min="2" max="2" width="10.28515625" style="2" customWidth="1"/>
    <col min="3" max="3" width="56.7109375" style="3" customWidth="1"/>
    <col min="4" max="4" width="6.5703125" style="4" customWidth="1"/>
    <col min="5" max="5" width="6.85546875" style="4" customWidth="1"/>
    <col min="6" max="6" width="12.7109375" style="3" customWidth="1"/>
    <col min="7" max="7" width="15.140625" style="3" customWidth="1"/>
    <col min="8" max="8" width="12.7109375" style="4" customWidth="1"/>
    <col min="9" max="9" width="14.28515625" style="3" customWidth="1"/>
    <col min="10" max="10" width="14.7109375" style="3" customWidth="1"/>
    <col min="11" max="11" width="3.7109375" style="3" customWidth="1"/>
    <col min="12" max="12" width="10.7109375" style="3" customWidth="1"/>
    <col min="13" max="16384" width="9.140625" style="3"/>
  </cols>
  <sheetData>
    <row r="2" spans="1:13" ht="21" x14ac:dyDescent="0.35">
      <c r="B2" s="39" t="s">
        <v>7</v>
      </c>
      <c r="C2" s="48" t="s">
        <v>29</v>
      </c>
      <c r="D2" s="40"/>
      <c r="E2" s="40"/>
      <c r="F2" s="49"/>
      <c r="G2" s="49"/>
      <c r="H2" s="40"/>
    </row>
    <row r="3" spans="1:13" ht="15.75" x14ac:dyDescent="0.25">
      <c r="B3" s="39" t="s">
        <v>31</v>
      </c>
      <c r="C3" s="41" t="s">
        <v>34</v>
      </c>
      <c r="D3" s="40"/>
      <c r="E3" s="40"/>
      <c r="F3" s="49"/>
      <c r="G3" s="49"/>
      <c r="H3" s="40"/>
    </row>
    <row r="4" spans="1:13" ht="12.75" customHeight="1" x14ac:dyDescent="0.3">
      <c r="C4" s="18"/>
    </row>
    <row r="5" spans="1:13" ht="13.5" thickBot="1" x14ac:dyDescent="0.25"/>
    <row r="6" spans="1:13" ht="40.5" customHeight="1" thickBot="1" x14ac:dyDescent="0.25">
      <c r="B6" s="25" t="s">
        <v>4</v>
      </c>
      <c r="C6" s="26" t="s">
        <v>5</v>
      </c>
      <c r="D6" s="27" t="s">
        <v>1</v>
      </c>
      <c r="E6" s="28" t="s">
        <v>2</v>
      </c>
      <c r="F6" s="26" t="s">
        <v>9</v>
      </c>
      <c r="G6" s="26" t="s">
        <v>10</v>
      </c>
      <c r="H6" s="75"/>
    </row>
    <row r="7" spans="1:13" ht="13.5" thickTop="1" x14ac:dyDescent="0.2"/>
    <row r="8" spans="1:13" x14ac:dyDescent="0.2">
      <c r="J8" s="2"/>
    </row>
    <row r="9" spans="1:13" x14ac:dyDescent="0.2">
      <c r="A9" s="1" t="s">
        <v>11</v>
      </c>
      <c r="B9" s="5" t="s">
        <v>28</v>
      </c>
      <c r="C9" s="6" t="s">
        <v>61</v>
      </c>
      <c r="D9" s="2" t="s">
        <v>8</v>
      </c>
      <c r="E9" s="2">
        <v>1</v>
      </c>
      <c r="F9" s="30"/>
      <c r="G9" s="31">
        <f>E9*F9</f>
        <v>0</v>
      </c>
      <c r="H9" s="77"/>
      <c r="I9" s="23"/>
      <c r="K9" s="23"/>
      <c r="L9" s="61"/>
      <c r="M9" s="23"/>
    </row>
    <row r="10" spans="1:13" x14ac:dyDescent="0.2">
      <c r="A10" s="1" t="s">
        <v>12</v>
      </c>
      <c r="B10" s="21"/>
      <c r="C10" s="8" t="s">
        <v>62</v>
      </c>
      <c r="D10" s="22"/>
      <c r="E10" s="22"/>
      <c r="F10" s="43"/>
      <c r="G10" s="44"/>
      <c r="H10" s="77"/>
      <c r="I10" s="23"/>
      <c r="K10" s="23"/>
      <c r="L10" s="23"/>
      <c r="M10" s="23"/>
    </row>
    <row r="11" spans="1:13" x14ac:dyDescent="0.2">
      <c r="A11" s="1" t="s">
        <v>16</v>
      </c>
      <c r="B11" s="22"/>
      <c r="C11" s="8" t="s">
        <v>63</v>
      </c>
      <c r="D11" s="24"/>
      <c r="E11" s="24"/>
      <c r="F11" s="23"/>
      <c r="G11" s="23"/>
      <c r="H11" s="24"/>
      <c r="I11" s="23"/>
      <c r="K11" s="23"/>
      <c r="L11" s="23"/>
      <c r="M11" s="23"/>
    </row>
    <row r="12" spans="1:13" x14ac:dyDescent="0.2">
      <c r="A12" s="1" t="s">
        <v>19</v>
      </c>
      <c r="B12" s="5"/>
      <c r="C12" s="8" t="s">
        <v>110</v>
      </c>
      <c r="D12" s="24"/>
      <c r="E12" s="24"/>
      <c r="F12" s="23"/>
      <c r="G12" s="23"/>
      <c r="H12" s="24"/>
      <c r="I12" s="23"/>
      <c r="K12" s="23"/>
      <c r="L12" s="23"/>
      <c r="M12" s="23"/>
    </row>
    <row r="13" spans="1:13" ht="25.5" x14ac:dyDescent="0.2">
      <c r="A13" s="1" t="s">
        <v>17</v>
      </c>
      <c r="B13" s="5"/>
      <c r="C13" s="8" t="s">
        <v>111</v>
      </c>
      <c r="D13" s="24"/>
      <c r="E13" s="24"/>
      <c r="F13" s="23"/>
      <c r="G13" s="23"/>
      <c r="H13" s="24"/>
      <c r="I13" s="23"/>
      <c r="K13" s="23"/>
      <c r="L13" s="23"/>
      <c r="M13" s="23"/>
    </row>
    <row r="14" spans="1:13" x14ac:dyDescent="0.2">
      <c r="B14" s="22"/>
      <c r="C14" s="23"/>
      <c r="D14" s="24"/>
      <c r="E14" s="24"/>
      <c r="F14" s="23"/>
      <c r="G14" s="23"/>
      <c r="H14" s="24"/>
      <c r="I14" s="23"/>
      <c r="K14" s="23"/>
      <c r="L14" s="23"/>
      <c r="M14" s="23"/>
    </row>
    <row r="15" spans="1:13" x14ac:dyDescent="0.2">
      <c r="B15" s="22"/>
      <c r="C15" s="7" t="s">
        <v>112</v>
      </c>
      <c r="D15" s="24"/>
      <c r="E15" s="24"/>
      <c r="F15" s="23"/>
      <c r="G15" s="23"/>
      <c r="H15" s="24"/>
      <c r="I15" s="23"/>
      <c r="K15" s="23"/>
      <c r="L15" s="23"/>
      <c r="M15" s="23"/>
    </row>
    <row r="16" spans="1:13" x14ac:dyDescent="0.2">
      <c r="B16" s="22"/>
      <c r="C16" s="23"/>
      <c r="D16" s="24"/>
      <c r="E16" s="24"/>
      <c r="F16" s="23"/>
      <c r="G16" s="23"/>
      <c r="H16" s="24"/>
      <c r="I16" s="23"/>
      <c r="K16" s="23"/>
      <c r="L16" s="23"/>
      <c r="M16" s="23"/>
    </row>
    <row r="17" spans="1:13" x14ac:dyDescent="0.2">
      <c r="A17" s="1" t="s">
        <v>11</v>
      </c>
      <c r="B17" s="5" t="s">
        <v>22</v>
      </c>
      <c r="C17" s="6" t="s">
        <v>64</v>
      </c>
      <c r="D17" s="2" t="s">
        <v>0</v>
      </c>
      <c r="E17" s="2">
        <v>2</v>
      </c>
      <c r="F17" s="32">
        <v>0</v>
      </c>
      <c r="G17" s="31">
        <f>E17*F17</f>
        <v>0</v>
      </c>
      <c r="H17" s="77"/>
      <c r="I17" s="23"/>
      <c r="J17" s="2"/>
      <c r="K17" s="23"/>
      <c r="L17" s="23"/>
      <c r="M17" s="23"/>
    </row>
    <row r="18" spans="1:13" x14ac:dyDescent="0.2">
      <c r="A18" s="1" t="s">
        <v>12</v>
      </c>
      <c r="B18" s="21"/>
      <c r="C18" s="76" t="s">
        <v>394</v>
      </c>
      <c r="D18" s="22"/>
      <c r="E18" s="22"/>
      <c r="F18" s="43"/>
      <c r="G18" s="44"/>
      <c r="H18" s="77"/>
      <c r="I18" s="23"/>
      <c r="K18" s="23"/>
      <c r="L18" s="23"/>
      <c r="M18" s="23"/>
    </row>
    <row r="19" spans="1:13" x14ac:dyDescent="0.2">
      <c r="A19" s="1" t="s">
        <v>18</v>
      </c>
      <c r="B19" s="21"/>
      <c r="C19" s="8" t="s">
        <v>120</v>
      </c>
      <c r="D19" s="22"/>
      <c r="E19" s="22"/>
      <c r="F19" s="43"/>
      <c r="G19" s="44"/>
      <c r="H19" s="77"/>
      <c r="I19" s="23"/>
      <c r="K19" s="23"/>
      <c r="L19" s="23"/>
      <c r="M19" s="23"/>
    </row>
    <row r="20" spans="1:13" x14ac:dyDescent="0.2">
      <c r="A20" s="1" t="s">
        <v>14</v>
      </c>
      <c r="B20" s="14"/>
      <c r="C20" s="8" t="s">
        <v>121</v>
      </c>
      <c r="D20" s="22"/>
      <c r="E20" s="22"/>
      <c r="F20" s="43"/>
      <c r="G20" s="44"/>
      <c r="H20" s="77"/>
      <c r="I20" s="23"/>
      <c r="K20" s="23"/>
      <c r="L20" s="23"/>
      <c r="M20" s="23"/>
    </row>
    <row r="21" spans="1:13" x14ac:dyDescent="0.2">
      <c r="A21" s="1" t="s">
        <v>13</v>
      </c>
      <c r="B21" s="21"/>
      <c r="C21" s="51" t="s">
        <v>122</v>
      </c>
      <c r="D21" s="24"/>
      <c r="E21" s="24"/>
      <c r="F21" s="23"/>
      <c r="G21" s="23"/>
      <c r="H21" s="24"/>
      <c r="I21" s="23"/>
      <c r="K21" s="23"/>
      <c r="L21" s="23"/>
      <c r="M21" s="23"/>
    </row>
    <row r="22" spans="1:13" x14ac:dyDescent="0.2">
      <c r="A22" s="1" t="s">
        <v>20</v>
      </c>
      <c r="B22" s="21"/>
      <c r="C22" s="99" t="s">
        <v>383</v>
      </c>
      <c r="D22" s="24"/>
      <c r="E22" s="24"/>
      <c r="F22" s="23"/>
      <c r="G22" s="23"/>
      <c r="H22" s="24"/>
      <c r="I22" s="23"/>
      <c r="K22" s="23"/>
      <c r="L22" s="23"/>
      <c r="M22" s="23"/>
    </row>
    <row r="23" spans="1:13" x14ac:dyDescent="0.2">
      <c r="A23" s="1" t="s">
        <v>15</v>
      </c>
      <c r="B23" s="21"/>
      <c r="C23" s="99" t="s">
        <v>384</v>
      </c>
      <c r="D23" s="24"/>
      <c r="E23" s="24"/>
      <c r="F23" s="23"/>
      <c r="G23" s="23"/>
      <c r="H23" s="24"/>
      <c r="I23" s="23"/>
      <c r="K23" s="23"/>
      <c r="L23" s="23"/>
      <c r="M23" s="23"/>
    </row>
    <row r="24" spans="1:13" x14ac:dyDescent="0.2">
      <c r="B24" s="22"/>
      <c r="C24" s="23"/>
      <c r="D24" s="24"/>
      <c r="E24" s="24"/>
      <c r="F24" s="23"/>
      <c r="G24" s="23"/>
      <c r="H24" s="24"/>
      <c r="I24" s="23"/>
      <c r="J24" s="2"/>
      <c r="K24" s="23"/>
      <c r="L24" s="23"/>
      <c r="M24" s="23"/>
    </row>
    <row r="25" spans="1:13" x14ac:dyDescent="0.2">
      <c r="A25" s="1" t="s">
        <v>11</v>
      </c>
      <c r="B25" s="5" t="s">
        <v>23</v>
      </c>
      <c r="C25" s="6" t="s">
        <v>65</v>
      </c>
      <c r="D25" s="2" t="s">
        <v>8</v>
      </c>
      <c r="E25" s="2">
        <v>1</v>
      </c>
      <c r="F25" s="30"/>
      <c r="G25" s="31">
        <f>E25*F25</f>
        <v>0</v>
      </c>
      <c r="H25" s="56"/>
      <c r="I25" s="23"/>
      <c r="J25" s="115"/>
      <c r="K25" s="23"/>
      <c r="M25" s="23"/>
    </row>
    <row r="26" spans="1:13" ht="12.75" customHeight="1" x14ac:dyDescent="0.2">
      <c r="A26" s="1" t="s">
        <v>12</v>
      </c>
      <c r="B26" s="21"/>
      <c r="C26" s="8" t="s">
        <v>6</v>
      </c>
      <c r="D26" s="22"/>
      <c r="E26" s="22"/>
      <c r="F26" s="43"/>
      <c r="G26" s="44"/>
      <c r="H26" s="56"/>
      <c r="I26" s="23"/>
      <c r="K26" s="23"/>
      <c r="L26" s="61"/>
      <c r="M26" s="23"/>
    </row>
    <row r="27" spans="1:13" x14ac:dyDescent="0.2">
      <c r="A27" s="1" t="s">
        <v>18</v>
      </c>
      <c r="B27" s="21"/>
      <c r="C27" s="8" t="s">
        <v>123</v>
      </c>
      <c r="D27" s="22"/>
      <c r="E27" s="22"/>
      <c r="F27" s="43"/>
      <c r="G27" s="44"/>
      <c r="H27" s="79"/>
      <c r="I27" s="23"/>
      <c r="K27" s="23"/>
      <c r="L27" s="61"/>
      <c r="M27" s="23"/>
    </row>
    <row r="28" spans="1:13" x14ac:dyDescent="0.2">
      <c r="A28" s="1" t="s">
        <v>14</v>
      </c>
      <c r="B28" s="14"/>
      <c r="C28" s="8" t="s">
        <v>300</v>
      </c>
      <c r="D28" s="22"/>
      <c r="E28" s="22"/>
      <c r="F28" s="43"/>
      <c r="G28" s="44"/>
      <c r="H28" s="79"/>
      <c r="I28" s="23"/>
      <c r="K28" s="23"/>
      <c r="L28" s="61"/>
      <c r="M28" s="23"/>
    </row>
    <row r="29" spans="1:13" ht="12.75" customHeight="1" x14ac:dyDescent="0.2">
      <c r="A29" s="1" t="s">
        <v>13</v>
      </c>
      <c r="B29" s="21"/>
      <c r="C29" s="51" t="s">
        <v>301</v>
      </c>
      <c r="D29" s="22"/>
      <c r="E29" s="22"/>
      <c r="F29" s="43"/>
      <c r="G29" s="44"/>
      <c r="H29" s="79"/>
      <c r="I29" s="23"/>
      <c r="K29" s="23"/>
      <c r="L29" s="61"/>
      <c r="M29" s="23"/>
    </row>
    <row r="30" spans="1:13" x14ac:dyDescent="0.2">
      <c r="A30" s="1" t="s">
        <v>15</v>
      </c>
      <c r="B30" s="21"/>
      <c r="C30" s="8" t="s">
        <v>302</v>
      </c>
      <c r="D30" s="22"/>
      <c r="E30" s="22"/>
      <c r="F30" s="43"/>
      <c r="G30" s="44"/>
      <c r="H30" s="79"/>
      <c r="I30" s="23"/>
      <c r="K30" s="23"/>
      <c r="L30" s="61"/>
      <c r="M30" s="23"/>
    </row>
    <row r="31" spans="1:13" x14ac:dyDescent="0.2">
      <c r="A31" s="1" t="s">
        <v>15</v>
      </c>
      <c r="B31" s="21"/>
      <c r="C31" s="8" t="s">
        <v>303</v>
      </c>
      <c r="D31" s="22"/>
      <c r="E31" s="22"/>
      <c r="F31" s="43"/>
      <c r="G31" s="44"/>
      <c r="H31" s="79"/>
      <c r="I31" s="23"/>
      <c r="K31" s="23"/>
      <c r="L31" s="61"/>
      <c r="M31" s="23"/>
    </row>
    <row r="32" spans="1:13" x14ac:dyDescent="0.2">
      <c r="A32" s="1" t="s">
        <v>19</v>
      </c>
      <c r="B32" s="21"/>
      <c r="C32" s="8" t="s">
        <v>380</v>
      </c>
      <c r="D32" s="22"/>
      <c r="E32" s="22"/>
      <c r="F32" s="43"/>
      <c r="G32" s="44"/>
      <c r="H32" s="79"/>
      <c r="I32" s="23"/>
      <c r="K32" s="23"/>
      <c r="L32" s="61"/>
      <c r="M32" s="23"/>
    </row>
    <row r="33" spans="1:13" ht="25.5" x14ac:dyDescent="0.2">
      <c r="A33" s="1" t="s">
        <v>19</v>
      </c>
      <c r="B33" s="21"/>
      <c r="C33" s="8" t="s">
        <v>381</v>
      </c>
      <c r="D33" s="22"/>
      <c r="E33" s="22"/>
      <c r="F33" s="43"/>
      <c r="G33" s="44"/>
      <c r="H33" s="79"/>
      <c r="I33" s="23"/>
      <c r="K33" s="23"/>
      <c r="L33" s="61"/>
      <c r="M33" s="23"/>
    </row>
    <row r="34" spans="1:13" ht="25.5" x14ac:dyDescent="0.2">
      <c r="A34" s="1" t="s">
        <v>16</v>
      </c>
      <c r="B34" s="22"/>
      <c r="C34" s="8" t="s">
        <v>382</v>
      </c>
      <c r="D34" s="22"/>
      <c r="E34" s="22"/>
      <c r="F34" s="43"/>
      <c r="G34" s="44"/>
      <c r="H34" s="79"/>
      <c r="I34" s="23"/>
      <c r="K34" s="23"/>
      <c r="L34" s="61"/>
      <c r="M34" s="23"/>
    </row>
    <row r="35" spans="1:13" x14ac:dyDescent="0.2">
      <c r="B35" s="22"/>
      <c r="C35" s="23"/>
      <c r="D35" s="24"/>
      <c r="E35" s="24"/>
      <c r="F35" s="23"/>
      <c r="G35" s="23"/>
      <c r="H35" s="24"/>
      <c r="I35" s="23"/>
      <c r="K35" s="23"/>
      <c r="L35" s="23"/>
      <c r="M35" s="23"/>
    </row>
    <row r="36" spans="1:13" x14ac:dyDescent="0.2">
      <c r="A36" s="1" t="s">
        <v>11</v>
      </c>
      <c r="B36" s="5" t="s">
        <v>24</v>
      </c>
      <c r="C36" s="83" t="s">
        <v>365</v>
      </c>
      <c r="D36" s="2" t="s">
        <v>0</v>
      </c>
      <c r="E36" s="2">
        <v>1</v>
      </c>
      <c r="F36" s="30"/>
      <c r="G36" s="31">
        <f>E36*F36</f>
        <v>0</v>
      </c>
      <c r="H36" s="24"/>
      <c r="I36" s="23"/>
      <c r="J36" s="2"/>
      <c r="K36" s="23"/>
      <c r="L36" s="23"/>
      <c r="M36" s="23"/>
    </row>
    <row r="37" spans="1:13" x14ac:dyDescent="0.2">
      <c r="A37" s="1" t="s">
        <v>12</v>
      </c>
      <c r="B37" s="21"/>
      <c r="C37" s="8" t="s">
        <v>6</v>
      </c>
      <c r="H37" s="24"/>
      <c r="I37" s="23"/>
      <c r="K37" s="23"/>
      <c r="L37" s="23"/>
      <c r="M37" s="23"/>
    </row>
    <row r="38" spans="1:13" x14ac:dyDescent="0.2">
      <c r="A38" s="1" t="s">
        <v>18</v>
      </c>
      <c r="B38" s="14"/>
      <c r="C38" s="8" t="s">
        <v>366</v>
      </c>
      <c r="H38" s="24"/>
      <c r="I38" s="23"/>
      <c r="K38" s="23"/>
      <c r="L38" s="23"/>
      <c r="M38" s="23"/>
    </row>
    <row r="39" spans="1:13" x14ac:dyDescent="0.2">
      <c r="A39" s="1" t="s">
        <v>14</v>
      </c>
      <c r="B39" s="14"/>
      <c r="C39" s="8" t="s">
        <v>367</v>
      </c>
      <c r="H39" s="24"/>
      <c r="I39" s="23"/>
      <c r="K39" s="23"/>
      <c r="L39" s="23"/>
      <c r="M39" s="23"/>
    </row>
    <row r="40" spans="1:13" x14ac:dyDescent="0.2">
      <c r="A40" s="29" t="s">
        <v>15</v>
      </c>
      <c r="B40" s="14"/>
      <c r="C40" s="8" t="s">
        <v>385</v>
      </c>
      <c r="H40" s="24"/>
      <c r="I40" s="23"/>
      <c r="K40" s="23"/>
      <c r="L40" s="23"/>
      <c r="M40" s="23"/>
    </row>
    <row r="41" spans="1:13" x14ac:dyDescent="0.2">
      <c r="A41" s="29" t="s">
        <v>15</v>
      </c>
      <c r="B41" s="14"/>
      <c r="C41" s="8" t="s">
        <v>386</v>
      </c>
      <c r="H41" s="24"/>
      <c r="I41" s="23"/>
      <c r="K41" s="23"/>
      <c r="L41" s="23"/>
      <c r="M41" s="23"/>
    </row>
    <row r="42" spans="1:13" ht="25.5" x14ac:dyDescent="0.2">
      <c r="A42" s="1" t="s">
        <v>20</v>
      </c>
      <c r="B42" s="5"/>
      <c r="C42" s="8" t="s">
        <v>368</v>
      </c>
      <c r="H42" s="24"/>
      <c r="I42" s="23"/>
      <c r="K42" s="23"/>
      <c r="L42" s="23"/>
      <c r="M42" s="23"/>
    </row>
    <row r="43" spans="1:13" x14ac:dyDescent="0.2">
      <c r="B43" s="22"/>
      <c r="C43" s="23"/>
      <c r="D43" s="24"/>
      <c r="E43" s="24"/>
      <c r="F43" s="23"/>
      <c r="G43" s="23"/>
      <c r="H43" s="24"/>
      <c r="I43" s="23"/>
      <c r="K43" s="23"/>
      <c r="L43" s="23"/>
      <c r="M43" s="23"/>
    </row>
    <row r="44" spans="1:13" x14ac:dyDescent="0.2">
      <c r="A44" s="1" t="s">
        <v>11</v>
      </c>
      <c r="B44" s="5" t="s">
        <v>67</v>
      </c>
      <c r="C44" s="6" t="s">
        <v>66</v>
      </c>
      <c r="D44" s="2" t="s">
        <v>8</v>
      </c>
      <c r="E44" s="2">
        <v>1</v>
      </c>
      <c r="F44" s="32">
        <v>0</v>
      </c>
      <c r="G44" s="31">
        <f>E44*F44</f>
        <v>0</v>
      </c>
      <c r="H44" s="56"/>
      <c r="I44" s="64"/>
      <c r="J44" s="2"/>
      <c r="K44" s="65"/>
      <c r="L44" s="64"/>
      <c r="M44" s="23"/>
    </row>
    <row r="45" spans="1:13" x14ac:dyDescent="0.2">
      <c r="A45" s="1" t="s">
        <v>12</v>
      </c>
      <c r="B45" s="21"/>
      <c r="C45" s="76" t="s">
        <v>394</v>
      </c>
      <c r="D45" s="22"/>
      <c r="E45" s="22"/>
      <c r="F45" s="43"/>
      <c r="G45" s="44"/>
      <c r="H45" s="56"/>
      <c r="I45" s="64"/>
      <c r="J45" s="7"/>
      <c r="K45" s="64"/>
      <c r="L45" s="64"/>
      <c r="M45" s="23"/>
    </row>
    <row r="46" spans="1:13" x14ac:dyDescent="0.2">
      <c r="A46" s="1" t="s">
        <v>18</v>
      </c>
      <c r="B46" s="21"/>
      <c r="C46" s="8" t="s">
        <v>125</v>
      </c>
      <c r="D46" s="2"/>
      <c r="E46" s="2"/>
      <c r="F46" s="43"/>
      <c r="G46" s="44"/>
      <c r="H46" s="79"/>
      <c r="I46" s="64"/>
      <c r="J46" s="7"/>
      <c r="K46" s="64"/>
      <c r="L46" s="64"/>
      <c r="M46" s="23"/>
    </row>
    <row r="47" spans="1:13" x14ac:dyDescent="0.2">
      <c r="A47" s="1" t="s">
        <v>14</v>
      </c>
      <c r="B47" s="14"/>
      <c r="C47" s="8" t="s">
        <v>124</v>
      </c>
      <c r="D47" s="2"/>
      <c r="E47" s="2"/>
      <c r="F47" s="43"/>
      <c r="G47" s="44"/>
      <c r="H47" s="79"/>
      <c r="I47" s="64"/>
      <c r="J47" s="7"/>
      <c r="K47" s="64"/>
      <c r="L47" s="64"/>
      <c r="M47" s="23"/>
    </row>
    <row r="48" spans="1:13" x14ac:dyDescent="0.2">
      <c r="A48" s="1" t="s">
        <v>13</v>
      </c>
      <c r="B48" s="21"/>
      <c r="C48" s="51" t="s">
        <v>301</v>
      </c>
      <c r="D48" s="2"/>
      <c r="E48" s="2"/>
      <c r="F48" s="43"/>
      <c r="G48" s="44"/>
      <c r="H48" s="79"/>
      <c r="I48" s="64"/>
      <c r="J48" s="7"/>
      <c r="K48" s="64"/>
      <c r="L48" s="64"/>
      <c r="M48" s="23"/>
    </row>
    <row r="49" spans="1:13" x14ac:dyDescent="0.2">
      <c r="A49" s="29" t="s">
        <v>15</v>
      </c>
      <c r="B49" s="14"/>
      <c r="C49" s="8" t="s">
        <v>387</v>
      </c>
      <c r="D49" s="2"/>
      <c r="E49" s="2"/>
      <c r="F49" s="43"/>
      <c r="G49" s="44"/>
      <c r="H49" s="79"/>
      <c r="I49" s="64"/>
      <c r="J49" s="7"/>
      <c r="K49" s="64"/>
      <c r="L49" s="64"/>
      <c r="M49" s="23"/>
    </row>
    <row r="50" spans="1:13" x14ac:dyDescent="0.2">
      <c r="A50" s="29" t="s">
        <v>15</v>
      </c>
      <c r="B50" s="14"/>
      <c r="C50" s="8" t="s">
        <v>388</v>
      </c>
      <c r="D50" s="2"/>
      <c r="E50" s="2"/>
      <c r="F50" s="43"/>
      <c r="G50" s="44"/>
      <c r="H50" s="79"/>
      <c r="I50" s="64"/>
      <c r="J50" s="7"/>
      <c r="K50" s="64"/>
      <c r="L50" s="64"/>
      <c r="M50" s="23"/>
    </row>
    <row r="51" spans="1:13" x14ac:dyDescent="0.2">
      <c r="A51" s="1" t="s">
        <v>19</v>
      </c>
      <c r="B51" s="5"/>
      <c r="C51" s="8" t="s">
        <v>389</v>
      </c>
    </row>
    <row r="52" spans="1:13" x14ac:dyDescent="0.2">
      <c r="A52" s="1" t="s">
        <v>19</v>
      </c>
      <c r="B52" s="5"/>
      <c r="C52" s="8" t="s">
        <v>390</v>
      </c>
    </row>
    <row r="53" spans="1:13" x14ac:dyDescent="0.2">
      <c r="B53" s="22"/>
      <c r="C53" s="62"/>
      <c r="D53" s="24"/>
      <c r="E53" s="24"/>
      <c r="F53" s="23"/>
      <c r="G53" s="23"/>
      <c r="H53" s="24"/>
      <c r="I53" s="23"/>
      <c r="K53" s="23"/>
      <c r="L53" s="23"/>
      <c r="M53" s="23"/>
    </row>
    <row r="54" spans="1:13" x14ac:dyDescent="0.2">
      <c r="A54" s="1" t="s">
        <v>11</v>
      </c>
      <c r="B54" s="5" t="s">
        <v>69</v>
      </c>
      <c r="C54" s="6" t="s">
        <v>68</v>
      </c>
      <c r="D54" s="2" t="s">
        <v>8</v>
      </c>
      <c r="E54" s="2">
        <v>1</v>
      </c>
      <c r="F54" s="32">
        <v>0</v>
      </c>
      <c r="G54" s="31">
        <f>E54*F54</f>
        <v>0</v>
      </c>
      <c r="H54" s="24"/>
      <c r="I54" s="23"/>
      <c r="J54" s="2"/>
      <c r="K54" s="23"/>
      <c r="L54" s="23"/>
      <c r="M54" s="23"/>
    </row>
    <row r="55" spans="1:13" x14ac:dyDescent="0.2">
      <c r="A55" s="1" t="s">
        <v>12</v>
      </c>
      <c r="B55" s="21"/>
      <c r="C55" s="76" t="s">
        <v>394</v>
      </c>
      <c r="D55" s="22"/>
      <c r="E55" s="22"/>
      <c r="F55" s="43"/>
      <c r="G55" s="44"/>
      <c r="H55" s="24"/>
      <c r="I55" s="23"/>
      <c r="K55" s="23"/>
      <c r="L55" s="23"/>
      <c r="M55" s="23"/>
    </row>
    <row r="56" spans="1:13" x14ac:dyDescent="0.2">
      <c r="A56" s="1" t="s">
        <v>18</v>
      </c>
      <c r="B56" s="21"/>
      <c r="C56" s="8" t="s">
        <v>125</v>
      </c>
      <c r="D56" s="2"/>
      <c r="E56" s="2"/>
      <c r="F56" s="43"/>
      <c r="G56" s="44"/>
      <c r="H56" s="24"/>
      <c r="I56" s="23"/>
      <c r="K56" s="23"/>
      <c r="L56" s="23"/>
      <c r="M56" s="23"/>
    </row>
    <row r="57" spans="1:13" x14ac:dyDescent="0.2">
      <c r="A57" s="1" t="s">
        <v>14</v>
      </c>
      <c r="B57" s="14"/>
      <c r="C57" s="8" t="s">
        <v>124</v>
      </c>
      <c r="D57" s="2"/>
      <c r="E57" s="2"/>
      <c r="F57" s="43"/>
      <c r="G57" s="44"/>
      <c r="H57" s="24"/>
      <c r="I57" s="23"/>
      <c r="K57" s="23"/>
      <c r="L57" s="23"/>
      <c r="M57" s="23"/>
    </row>
    <row r="58" spans="1:13" x14ac:dyDescent="0.2">
      <c r="A58" s="1" t="s">
        <v>13</v>
      </c>
      <c r="B58" s="21"/>
      <c r="C58" s="51" t="s">
        <v>301</v>
      </c>
      <c r="D58" s="2"/>
      <c r="E58" s="2"/>
      <c r="F58" s="43"/>
      <c r="G58" s="44"/>
      <c r="H58" s="24"/>
      <c r="I58" s="23"/>
      <c r="K58" s="23"/>
      <c r="L58" s="23"/>
      <c r="M58" s="23"/>
    </row>
    <row r="59" spans="1:13" x14ac:dyDescent="0.2">
      <c r="A59" s="29" t="s">
        <v>15</v>
      </c>
      <c r="B59" s="14"/>
      <c r="C59" s="8" t="s">
        <v>391</v>
      </c>
      <c r="D59" s="2"/>
      <c r="E59" s="2"/>
      <c r="F59" s="43"/>
      <c r="G59" s="44"/>
      <c r="H59" s="24"/>
      <c r="I59" s="23"/>
      <c r="K59" s="23"/>
      <c r="L59" s="23"/>
      <c r="M59" s="23"/>
    </row>
    <row r="60" spans="1:13" x14ac:dyDescent="0.2">
      <c r="A60" s="1" t="s">
        <v>16</v>
      </c>
      <c r="B60" s="22"/>
      <c r="C60" s="8" t="s">
        <v>392</v>
      </c>
      <c r="D60" s="24"/>
      <c r="E60" s="24"/>
      <c r="F60" s="23"/>
      <c r="G60" s="23"/>
      <c r="H60" s="24"/>
      <c r="I60" s="23"/>
      <c r="K60" s="23"/>
      <c r="L60" s="23"/>
      <c r="M60" s="23"/>
    </row>
    <row r="61" spans="1:13" x14ac:dyDescent="0.2">
      <c r="B61" s="22"/>
      <c r="C61" s="62"/>
      <c r="D61" s="24"/>
      <c r="E61" s="24"/>
      <c r="F61" s="23"/>
      <c r="G61" s="23"/>
      <c r="H61" s="24"/>
      <c r="I61" s="23"/>
      <c r="K61" s="23"/>
      <c r="L61" s="23"/>
      <c r="M61" s="23"/>
    </row>
    <row r="62" spans="1:13" x14ac:dyDescent="0.2">
      <c r="B62" s="93"/>
      <c r="C62" s="96" t="s">
        <v>268</v>
      </c>
      <c r="D62" s="97"/>
      <c r="E62" s="97"/>
      <c r="F62" s="98"/>
      <c r="G62" s="98"/>
      <c r="H62" s="24"/>
      <c r="I62" s="23"/>
      <c r="K62" s="23"/>
      <c r="L62" s="23"/>
      <c r="M62" s="23"/>
    </row>
    <row r="63" spans="1:13" x14ac:dyDescent="0.2">
      <c r="B63" s="22"/>
      <c r="C63" s="62"/>
      <c r="D63" s="24"/>
      <c r="E63" s="24"/>
      <c r="F63" s="23"/>
      <c r="G63" s="23"/>
      <c r="H63" s="24"/>
      <c r="I63" s="23"/>
      <c r="K63" s="23"/>
      <c r="L63" s="23"/>
      <c r="M63" s="23"/>
    </row>
    <row r="64" spans="1:13" x14ac:dyDescent="0.2">
      <c r="A64" s="1" t="s">
        <v>11</v>
      </c>
      <c r="B64" s="5" t="s">
        <v>75</v>
      </c>
      <c r="C64" s="6" t="s">
        <v>70</v>
      </c>
      <c r="D64" s="2" t="s">
        <v>8</v>
      </c>
      <c r="E64" s="2">
        <v>1</v>
      </c>
      <c r="F64" s="30"/>
      <c r="G64" s="31">
        <f>E64*F64</f>
        <v>0</v>
      </c>
      <c r="H64" s="77"/>
      <c r="I64" s="64"/>
      <c r="J64" s="2"/>
      <c r="K64" s="63"/>
      <c r="L64" s="64"/>
      <c r="M64" s="23"/>
    </row>
    <row r="65" spans="1:13" x14ac:dyDescent="0.2">
      <c r="A65" s="1" t="s">
        <v>12</v>
      </c>
      <c r="B65" s="21"/>
      <c r="C65" s="8" t="s">
        <v>71</v>
      </c>
      <c r="D65" s="22"/>
      <c r="E65" s="22"/>
      <c r="F65" s="43"/>
      <c r="G65" s="44"/>
      <c r="H65" s="77"/>
      <c r="I65" s="64"/>
      <c r="J65" s="116"/>
      <c r="K65" s="63"/>
      <c r="L65" s="23"/>
      <c r="M65" s="23"/>
    </row>
    <row r="66" spans="1:13" ht="25.5" x14ac:dyDescent="0.2">
      <c r="A66" s="1" t="s">
        <v>18</v>
      </c>
      <c r="B66" s="21"/>
      <c r="C66" s="8" t="s">
        <v>373</v>
      </c>
      <c r="D66" s="22"/>
      <c r="E66" s="22"/>
      <c r="F66" s="43"/>
      <c r="G66" s="44"/>
      <c r="H66" s="77"/>
      <c r="I66" s="64"/>
      <c r="J66" s="117"/>
      <c r="K66" s="63"/>
      <c r="L66" s="23"/>
      <c r="M66" s="23"/>
    </row>
    <row r="67" spans="1:13" x14ac:dyDescent="0.2">
      <c r="A67" s="1" t="s">
        <v>14</v>
      </c>
      <c r="B67" s="14"/>
      <c r="C67" s="8" t="s">
        <v>126</v>
      </c>
      <c r="D67" s="22"/>
      <c r="E67" s="22"/>
      <c r="F67" s="43"/>
      <c r="G67" s="44"/>
      <c r="H67" s="77"/>
      <c r="I67" s="64"/>
      <c r="J67" s="50"/>
      <c r="K67" s="63"/>
      <c r="L67" s="23"/>
      <c r="M67" s="23"/>
    </row>
    <row r="68" spans="1:13" ht="25.5" x14ac:dyDescent="0.2">
      <c r="A68" s="1" t="s">
        <v>20</v>
      </c>
      <c r="B68" s="21"/>
      <c r="C68" s="99" t="s">
        <v>370</v>
      </c>
      <c r="D68" s="24"/>
      <c r="E68" s="24"/>
      <c r="F68" s="23"/>
      <c r="G68" s="23"/>
      <c r="H68" s="24"/>
      <c r="I68" s="23"/>
      <c r="J68" s="33"/>
      <c r="K68" s="66"/>
      <c r="L68" s="23"/>
      <c r="M68" s="23"/>
    </row>
    <row r="69" spans="1:13" x14ac:dyDescent="0.2">
      <c r="A69" s="1" t="s">
        <v>15</v>
      </c>
      <c r="B69" s="21"/>
      <c r="C69" s="99" t="s">
        <v>371</v>
      </c>
      <c r="D69" s="24"/>
      <c r="E69" s="24"/>
      <c r="F69" s="23"/>
      <c r="G69" s="23"/>
      <c r="H69" s="24"/>
      <c r="I69" s="23"/>
      <c r="J69" s="33"/>
      <c r="K69" s="66"/>
      <c r="L69" s="23"/>
      <c r="M69" s="23"/>
    </row>
    <row r="70" spans="1:13" ht="12.75" customHeight="1" x14ac:dyDescent="0.2">
      <c r="A70" s="1" t="s">
        <v>16</v>
      </c>
      <c r="B70" s="22"/>
      <c r="C70" s="99" t="s">
        <v>372</v>
      </c>
      <c r="D70" s="24"/>
      <c r="E70" s="24"/>
      <c r="F70" s="23"/>
      <c r="G70" s="23"/>
      <c r="H70" s="24"/>
      <c r="I70" s="23"/>
      <c r="J70" s="33"/>
      <c r="K70" s="66"/>
      <c r="L70" s="23"/>
      <c r="M70" s="23"/>
    </row>
    <row r="71" spans="1:13" ht="12.75" customHeight="1" x14ac:dyDescent="0.2">
      <c r="A71" s="1" t="s">
        <v>17</v>
      </c>
      <c r="B71" s="5"/>
      <c r="C71" s="8" t="s">
        <v>393</v>
      </c>
      <c r="D71" s="24"/>
      <c r="E71" s="24"/>
      <c r="F71" s="23"/>
      <c r="G71" s="23"/>
      <c r="H71" s="24"/>
      <c r="I71" s="23"/>
      <c r="J71" s="33"/>
      <c r="K71" s="66"/>
      <c r="L71" s="23"/>
      <c r="M71" s="23"/>
    </row>
    <row r="72" spans="1:13" x14ac:dyDescent="0.2">
      <c r="A72" s="80"/>
      <c r="B72" s="5"/>
      <c r="C72" s="8"/>
      <c r="J72" s="2"/>
    </row>
    <row r="73" spans="1:13" x14ac:dyDescent="0.2">
      <c r="A73" s="1" t="s">
        <v>11</v>
      </c>
      <c r="B73" s="5" t="s">
        <v>79</v>
      </c>
      <c r="C73" s="6" t="s">
        <v>72</v>
      </c>
      <c r="D73" s="2" t="s">
        <v>0</v>
      </c>
      <c r="E73" s="2">
        <v>2</v>
      </c>
      <c r="F73" s="30"/>
      <c r="G73" s="31">
        <f>E73*F73</f>
        <v>0</v>
      </c>
      <c r="J73" s="115"/>
    </row>
    <row r="74" spans="1:13" x14ac:dyDescent="0.2">
      <c r="A74" s="1" t="s">
        <v>12</v>
      </c>
      <c r="B74" s="5"/>
      <c r="C74" s="8" t="s">
        <v>6</v>
      </c>
      <c r="J74" s="115"/>
    </row>
    <row r="75" spans="1:13" ht="25.5" x14ac:dyDescent="0.2">
      <c r="A75" s="1" t="s">
        <v>18</v>
      </c>
      <c r="B75" s="5"/>
      <c r="C75" s="8" t="s">
        <v>76</v>
      </c>
      <c r="H75" s="87"/>
      <c r="J75" s="115"/>
    </row>
    <row r="76" spans="1:13" x14ac:dyDescent="0.2">
      <c r="A76" s="1" t="s">
        <v>14</v>
      </c>
      <c r="B76" s="5"/>
      <c r="C76" s="8" t="s">
        <v>127</v>
      </c>
    </row>
    <row r="77" spans="1:13" x14ac:dyDescent="0.2">
      <c r="A77" s="1" t="s">
        <v>13</v>
      </c>
      <c r="B77" s="5"/>
      <c r="C77" s="8" t="s">
        <v>128</v>
      </c>
    </row>
    <row r="78" spans="1:13" x14ac:dyDescent="0.2">
      <c r="A78" s="1" t="s">
        <v>15</v>
      </c>
      <c r="B78" s="5"/>
      <c r="C78" s="8" t="s">
        <v>275</v>
      </c>
    </row>
    <row r="79" spans="1:13" x14ac:dyDescent="0.2">
      <c r="A79" s="1" t="s">
        <v>15</v>
      </c>
      <c r="B79" s="5"/>
      <c r="C79" s="8" t="s">
        <v>276</v>
      </c>
    </row>
    <row r="80" spans="1:13" x14ac:dyDescent="0.2">
      <c r="A80" s="1" t="s">
        <v>15</v>
      </c>
      <c r="B80" s="5"/>
      <c r="C80" s="8" t="s">
        <v>284</v>
      </c>
    </row>
    <row r="81" spans="1:10" ht="25.5" x14ac:dyDescent="0.2">
      <c r="A81" s="1" t="s">
        <v>19</v>
      </c>
      <c r="B81" s="5"/>
      <c r="C81" s="8" t="s">
        <v>277</v>
      </c>
    </row>
    <row r="82" spans="1:10" x14ac:dyDescent="0.2">
      <c r="A82" s="1" t="s">
        <v>19</v>
      </c>
      <c r="B82" s="5"/>
      <c r="C82" s="8" t="s">
        <v>73</v>
      </c>
    </row>
    <row r="83" spans="1:10" ht="25.5" x14ac:dyDescent="0.2">
      <c r="A83" s="1" t="s">
        <v>16</v>
      </c>
      <c r="B83" s="5"/>
      <c r="C83" s="8" t="s">
        <v>278</v>
      </c>
    </row>
    <row r="84" spans="1:10" x14ac:dyDescent="0.2">
      <c r="A84" s="80"/>
      <c r="B84" s="5"/>
      <c r="C84" s="8"/>
      <c r="J84" s="2"/>
    </row>
    <row r="85" spans="1:10" x14ac:dyDescent="0.2">
      <c r="A85" s="1" t="s">
        <v>11</v>
      </c>
      <c r="B85" s="5" t="s">
        <v>83</v>
      </c>
      <c r="C85" s="6" t="s">
        <v>77</v>
      </c>
      <c r="D85" s="2" t="s">
        <v>0</v>
      </c>
      <c r="E85" s="2">
        <v>2</v>
      </c>
      <c r="F85" s="30"/>
      <c r="G85" s="31">
        <f>E85*F85</f>
        <v>0</v>
      </c>
    </row>
    <row r="86" spans="1:10" x14ac:dyDescent="0.2">
      <c r="A86" s="1" t="s">
        <v>12</v>
      </c>
      <c r="B86" s="5"/>
      <c r="C86" s="8" t="s">
        <v>6</v>
      </c>
    </row>
    <row r="87" spans="1:10" ht="25.5" x14ac:dyDescent="0.2">
      <c r="A87" s="1" t="s">
        <v>18</v>
      </c>
      <c r="B87" s="14"/>
      <c r="C87" s="8" t="s">
        <v>80</v>
      </c>
    </row>
    <row r="88" spans="1:10" x14ac:dyDescent="0.2">
      <c r="A88" s="1" t="s">
        <v>14</v>
      </c>
      <c r="B88" s="14"/>
      <c r="C88" s="8" t="s">
        <v>129</v>
      </c>
    </row>
    <row r="89" spans="1:10" x14ac:dyDescent="0.2">
      <c r="A89" s="1" t="s">
        <v>13</v>
      </c>
      <c r="B89" s="5"/>
      <c r="C89" s="8" t="s">
        <v>128</v>
      </c>
    </row>
    <row r="90" spans="1:10" x14ac:dyDescent="0.2">
      <c r="A90" s="29" t="s">
        <v>15</v>
      </c>
      <c r="B90" s="14"/>
      <c r="C90" s="8" t="s">
        <v>279</v>
      </c>
    </row>
    <row r="91" spans="1:10" x14ac:dyDescent="0.2">
      <c r="A91" s="29" t="s">
        <v>15</v>
      </c>
      <c r="B91" s="5"/>
      <c r="C91" s="8" t="s">
        <v>280</v>
      </c>
    </row>
    <row r="92" spans="1:10" x14ac:dyDescent="0.2">
      <c r="A92" s="29" t="s">
        <v>15</v>
      </c>
      <c r="B92" s="5"/>
      <c r="C92" s="8" t="s">
        <v>418</v>
      </c>
    </row>
    <row r="93" spans="1:10" x14ac:dyDescent="0.2">
      <c r="A93" s="1" t="s">
        <v>16</v>
      </c>
      <c r="B93" s="5"/>
      <c r="C93" s="8" t="s">
        <v>78</v>
      </c>
    </row>
    <row r="94" spans="1:10" x14ac:dyDescent="0.2">
      <c r="A94" s="80"/>
      <c r="B94" s="5"/>
      <c r="C94" s="8"/>
    </row>
    <row r="95" spans="1:10" x14ac:dyDescent="0.2">
      <c r="A95" s="1" t="s">
        <v>11</v>
      </c>
      <c r="B95" s="5" t="s">
        <v>87</v>
      </c>
      <c r="C95" s="81" t="s">
        <v>81</v>
      </c>
      <c r="D95" s="2" t="s">
        <v>8</v>
      </c>
      <c r="E95" s="2">
        <v>1</v>
      </c>
      <c r="F95" s="30"/>
      <c r="G95" s="31">
        <f>E95*F95</f>
        <v>0</v>
      </c>
      <c r="J95" s="2"/>
    </row>
    <row r="96" spans="1:10" x14ac:dyDescent="0.2">
      <c r="A96" s="1" t="s">
        <v>12</v>
      </c>
      <c r="B96" s="5"/>
      <c r="C96" s="8" t="s">
        <v>6</v>
      </c>
      <c r="D96" s="2"/>
      <c r="E96" s="2"/>
      <c r="F96" s="32"/>
      <c r="G96" s="31"/>
      <c r="J96" s="116"/>
    </row>
    <row r="97" spans="1:10" x14ac:dyDescent="0.2">
      <c r="A97" s="1" t="s">
        <v>18</v>
      </c>
      <c r="B97" s="21"/>
      <c r="C97" s="51" t="s">
        <v>89</v>
      </c>
    </row>
    <row r="98" spans="1:10" x14ac:dyDescent="0.2">
      <c r="A98" s="1" t="s">
        <v>14</v>
      </c>
      <c r="B98" s="21"/>
      <c r="C98" s="51" t="s">
        <v>90</v>
      </c>
    </row>
    <row r="99" spans="1:10" x14ac:dyDescent="0.2">
      <c r="A99" s="1" t="s">
        <v>13</v>
      </c>
      <c r="B99" s="21"/>
      <c r="C99" s="8" t="s">
        <v>128</v>
      </c>
    </row>
    <row r="100" spans="1:10" ht="38.1" customHeight="1" x14ac:dyDescent="0.2">
      <c r="A100" s="1" t="s">
        <v>15</v>
      </c>
      <c r="B100" s="21"/>
      <c r="C100" s="88" t="s">
        <v>475</v>
      </c>
    </row>
    <row r="101" spans="1:10" x14ac:dyDescent="0.2">
      <c r="A101" s="1" t="s">
        <v>20</v>
      </c>
      <c r="B101" s="21"/>
      <c r="C101" s="99" t="s">
        <v>82</v>
      </c>
    </row>
    <row r="102" spans="1:10" ht="38.25" x14ac:dyDescent="0.2">
      <c r="A102" s="1" t="s">
        <v>16</v>
      </c>
      <c r="C102" s="8" t="s">
        <v>395</v>
      </c>
    </row>
    <row r="103" spans="1:10" x14ac:dyDescent="0.2">
      <c r="A103" s="80"/>
      <c r="B103" s="5"/>
      <c r="C103" s="8"/>
    </row>
    <row r="104" spans="1:10" x14ac:dyDescent="0.2">
      <c r="A104" s="1" t="s">
        <v>11</v>
      </c>
      <c r="B104" s="5" t="s">
        <v>92</v>
      </c>
      <c r="C104" s="6" t="s">
        <v>156</v>
      </c>
      <c r="D104" s="2" t="s">
        <v>0</v>
      </c>
      <c r="E104" s="2">
        <v>2</v>
      </c>
      <c r="F104" s="30"/>
      <c r="G104" s="31">
        <f>E104*F104</f>
        <v>0</v>
      </c>
      <c r="J104" s="2"/>
    </row>
    <row r="105" spans="1:10" x14ac:dyDescent="0.2">
      <c r="A105" s="1" t="s">
        <v>12</v>
      </c>
      <c r="B105" s="5"/>
      <c r="C105" s="8" t="s">
        <v>6</v>
      </c>
      <c r="J105" s="4"/>
    </row>
    <row r="106" spans="1:10" x14ac:dyDescent="0.2">
      <c r="A106" s="1" t="s">
        <v>18</v>
      </c>
      <c r="B106" s="14"/>
      <c r="C106" s="51" t="s">
        <v>99</v>
      </c>
    </row>
    <row r="107" spans="1:10" x14ac:dyDescent="0.2">
      <c r="A107" s="1" t="s">
        <v>14</v>
      </c>
      <c r="B107" s="14"/>
      <c r="C107" s="8" t="s">
        <v>130</v>
      </c>
    </row>
    <row r="108" spans="1:10" x14ac:dyDescent="0.2">
      <c r="A108" s="1" t="s">
        <v>13</v>
      </c>
      <c r="B108" s="5"/>
      <c r="C108" s="8" t="s">
        <v>128</v>
      </c>
    </row>
    <row r="109" spans="1:10" x14ac:dyDescent="0.2">
      <c r="A109" s="29" t="s">
        <v>15</v>
      </c>
      <c r="B109" s="5"/>
      <c r="C109" s="8" t="s">
        <v>396</v>
      </c>
    </row>
    <row r="110" spans="1:10" x14ac:dyDescent="0.2">
      <c r="A110" s="1" t="s">
        <v>16</v>
      </c>
      <c r="B110" s="5"/>
      <c r="C110" s="8" t="s">
        <v>159</v>
      </c>
    </row>
    <row r="111" spans="1:10" x14ac:dyDescent="0.2">
      <c r="A111" s="1" t="s">
        <v>17</v>
      </c>
      <c r="B111" s="5"/>
      <c r="C111" s="8" t="s">
        <v>157</v>
      </c>
    </row>
    <row r="112" spans="1:10" x14ac:dyDescent="0.2">
      <c r="A112" s="80"/>
      <c r="B112" s="5"/>
      <c r="C112" s="8"/>
    </row>
    <row r="113" spans="1:10" x14ac:dyDescent="0.2">
      <c r="A113" s="1" t="s">
        <v>11</v>
      </c>
      <c r="B113" s="5" t="s">
        <v>98</v>
      </c>
      <c r="C113" s="81" t="s">
        <v>148</v>
      </c>
      <c r="D113" s="2" t="s">
        <v>8</v>
      </c>
      <c r="E113" s="2">
        <v>1</v>
      </c>
      <c r="F113" s="30"/>
      <c r="G113" s="31">
        <f>E113*F113</f>
        <v>0</v>
      </c>
      <c r="J113" s="2"/>
    </row>
    <row r="114" spans="1:10" x14ac:dyDescent="0.2">
      <c r="A114" s="1" t="s">
        <v>12</v>
      </c>
      <c r="B114" s="5"/>
      <c r="C114" s="8" t="s">
        <v>6</v>
      </c>
      <c r="D114" s="2"/>
      <c r="E114" s="2"/>
      <c r="F114" s="32"/>
      <c r="G114" s="31"/>
      <c r="J114" s="116"/>
    </row>
    <row r="115" spans="1:10" ht="25.5" x14ac:dyDescent="0.2">
      <c r="A115" s="1" t="s">
        <v>18</v>
      </c>
      <c r="B115" s="21"/>
      <c r="C115" s="51" t="s">
        <v>149</v>
      </c>
    </row>
    <row r="116" spans="1:10" x14ac:dyDescent="0.2">
      <c r="A116" s="1" t="s">
        <v>14</v>
      </c>
      <c r="B116" s="21"/>
      <c r="C116" s="51" t="s">
        <v>90</v>
      </c>
    </row>
    <row r="117" spans="1:10" x14ac:dyDescent="0.2">
      <c r="A117" s="1" t="s">
        <v>13</v>
      </c>
      <c r="B117" s="21"/>
      <c r="C117" s="8" t="s">
        <v>128</v>
      </c>
    </row>
    <row r="118" spans="1:10" x14ac:dyDescent="0.2">
      <c r="A118" s="1" t="s">
        <v>15</v>
      </c>
      <c r="B118" s="21"/>
      <c r="C118" s="88" t="s">
        <v>398</v>
      </c>
    </row>
    <row r="119" spans="1:10" x14ac:dyDescent="0.2">
      <c r="A119" s="1" t="s">
        <v>20</v>
      </c>
      <c r="B119" s="21"/>
      <c r="C119" s="99" t="s">
        <v>225</v>
      </c>
    </row>
    <row r="120" spans="1:10" x14ac:dyDescent="0.2">
      <c r="A120" s="1" t="s">
        <v>17</v>
      </c>
      <c r="B120" s="5"/>
      <c r="C120" s="8" t="s">
        <v>397</v>
      </c>
    </row>
    <row r="121" spans="1:10" x14ac:dyDescent="0.2">
      <c r="A121" s="80"/>
      <c r="B121" s="5"/>
      <c r="C121" s="8"/>
    </row>
    <row r="122" spans="1:10" x14ac:dyDescent="0.2">
      <c r="A122" s="1" t="s">
        <v>11</v>
      </c>
      <c r="B122" s="5" t="s">
        <v>100</v>
      </c>
      <c r="C122" s="6" t="s">
        <v>86</v>
      </c>
      <c r="D122" s="2" t="s">
        <v>0</v>
      </c>
      <c r="E122" s="2">
        <v>1</v>
      </c>
      <c r="F122" s="30"/>
      <c r="G122" s="31">
        <f>E122*F122</f>
        <v>0</v>
      </c>
      <c r="J122" s="2"/>
    </row>
    <row r="123" spans="1:10" x14ac:dyDescent="0.2">
      <c r="A123" s="1" t="s">
        <v>12</v>
      </c>
      <c r="B123" s="21"/>
      <c r="C123" s="8" t="s">
        <v>6</v>
      </c>
    </row>
    <row r="124" spans="1:10" x14ac:dyDescent="0.2">
      <c r="A124" s="1" t="s">
        <v>18</v>
      </c>
      <c r="B124" s="22"/>
      <c r="C124" s="3" t="s">
        <v>88</v>
      </c>
    </row>
    <row r="125" spans="1:10" x14ac:dyDescent="0.2">
      <c r="A125" s="1" t="s">
        <v>14</v>
      </c>
      <c r="B125" s="14"/>
      <c r="C125" s="8" t="s">
        <v>399</v>
      </c>
    </row>
    <row r="126" spans="1:10" x14ac:dyDescent="0.2">
      <c r="A126" s="1" t="s">
        <v>13</v>
      </c>
      <c r="B126" s="5"/>
      <c r="C126" s="8" t="s">
        <v>128</v>
      </c>
    </row>
    <row r="127" spans="1:10" x14ac:dyDescent="0.2">
      <c r="A127" s="1" t="s">
        <v>15</v>
      </c>
      <c r="B127" s="14"/>
      <c r="C127" s="8" t="s">
        <v>400</v>
      </c>
    </row>
    <row r="128" spans="1:10" x14ac:dyDescent="0.2">
      <c r="A128" s="29" t="s">
        <v>15</v>
      </c>
      <c r="B128" s="22"/>
      <c r="C128" s="8" t="s">
        <v>401</v>
      </c>
    </row>
    <row r="129" spans="1:10" x14ac:dyDescent="0.2">
      <c r="A129" s="29" t="s">
        <v>15</v>
      </c>
      <c r="B129" s="22"/>
      <c r="C129" s="8" t="s">
        <v>84</v>
      </c>
    </row>
    <row r="130" spans="1:10" ht="25.5" x14ac:dyDescent="0.2">
      <c r="A130" s="1" t="s">
        <v>15</v>
      </c>
      <c r="B130" s="22"/>
      <c r="C130" s="8" t="s">
        <v>402</v>
      </c>
    </row>
    <row r="131" spans="1:10" ht="12.75" customHeight="1" x14ac:dyDescent="0.2">
      <c r="A131" s="1" t="s">
        <v>20</v>
      </c>
      <c r="B131" s="5"/>
      <c r="C131" s="8" t="s">
        <v>403</v>
      </c>
    </row>
    <row r="132" spans="1:10" x14ac:dyDescent="0.2">
      <c r="A132" s="1" t="s">
        <v>19</v>
      </c>
      <c r="B132" s="5"/>
      <c r="C132" s="8" t="s">
        <v>404</v>
      </c>
    </row>
    <row r="133" spans="1:10" x14ac:dyDescent="0.2">
      <c r="A133" s="1" t="s">
        <v>19</v>
      </c>
      <c r="B133" s="5"/>
      <c r="C133" s="8" t="s">
        <v>85</v>
      </c>
    </row>
    <row r="134" spans="1:10" x14ac:dyDescent="0.2">
      <c r="A134" s="1" t="s">
        <v>19</v>
      </c>
      <c r="B134" s="5"/>
      <c r="C134" s="8" t="s">
        <v>405</v>
      </c>
    </row>
    <row r="135" spans="1:10" ht="38.25" x14ac:dyDescent="0.2">
      <c r="A135" s="1" t="s">
        <v>16</v>
      </c>
      <c r="B135" s="22"/>
      <c r="C135" s="8" t="s">
        <v>406</v>
      </c>
    </row>
    <row r="136" spans="1:10" x14ac:dyDescent="0.2">
      <c r="A136" s="80"/>
      <c r="B136" s="5"/>
      <c r="C136" s="8"/>
    </row>
    <row r="137" spans="1:10" x14ac:dyDescent="0.2">
      <c r="A137" s="1" t="s">
        <v>11</v>
      </c>
      <c r="B137" s="5" t="s">
        <v>410</v>
      </c>
      <c r="C137" s="83" t="s">
        <v>93</v>
      </c>
      <c r="D137" s="2" t="s">
        <v>0</v>
      </c>
      <c r="E137" s="2">
        <v>1</v>
      </c>
      <c r="F137" s="30"/>
      <c r="G137" s="31">
        <f>E137*F137</f>
        <v>0</v>
      </c>
      <c r="J137" s="2"/>
    </row>
    <row r="138" spans="1:10" x14ac:dyDescent="0.2">
      <c r="A138" s="1" t="s">
        <v>12</v>
      </c>
      <c r="B138" s="21"/>
      <c r="C138" s="8" t="s">
        <v>6</v>
      </c>
      <c r="J138" s="116"/>
    </row>
    <row r="139" spans="1:10" x14ac:dyDescent="0.2">
      <c r="A139" s="1" t="s">
        <v>18</v>
      </c>
      <c r="B139" s="14"/>
      <c r="C139" s="8" t="s">
        <v>94</v>
      </c>
    </row>
    <row r="140" spans="1:10" x14ac:dyDescent="0.2">
      <c r="A140" s="1" t="s">
        <v>14</v>
      </c>
      <c r="B140" s="14"/>
      <c r="C140" s="8" t="s">
        <v>407</v>
      </c>
    </row>
    <row r="141" spans="1:10" x14ac:dyDescent="0.2">
      <c r="A141" s="29" t="s">
        <v>15</v>
      </c>
      <c r="B141" s="14"/>
      <c r="C141" s="8" t="s">
        <v>408</v>
      </c>
    </row>
    <row r="142" spans="1:10" x14ac:dyDescent="0.2">
      <c r="A142" s="29" t="s">
        <v>15</v>
      </c>
      <c r="B142" s="14"/>
      <c r="C142" s="8" t="s">
        <v>409</v>
      </c>
    </row>
    <row r="143" spans="1:10" ht="25.5" x14ac:dyDescent="0.2">
      <c r="A143" s="1" t="s">
        <v>20</v>
      </c>
      <c r="B143" s="5"/>
      <c r="C143" s="8" t="s">
        <v>91</v>
      </c>
    </row>
    <row r="144" spans="1:10" x14ac:dyDescent="0.2">
      <c r="A144" s="80"/>
      <c r="B144" s="5"/>
      <c r="C144" s="8"/>
    </row>
    <row r="145" spans="1:10" x14ac:dyDescent="0.2">
      <c r="A145" s="1" t="s">
        <v>11</v>
      </c>
      <c r="B145" s="5" t="s">
        <v>415</v>
      </c>
      <c r="C145" s="6" t="s">
        <v>411</v>
      </c>
      <c r="D145" s="2" t="s">
        <v>0</v>
      </c>
      <c r="E145" s="2">
        <v>2</v>
      </c>
      <c r="F145" s="30"/>
      <c r="G145" s="31">
        <f>E145*F145</f>
        <v>0</v>
      </c>
      <c r="J145" s="2"/>
    </row>
    <row r="146" spans="1:10" x14ac:dyDescent="0.2">
      <c r="A146" s="1" t="s">
        <v>18</v>
      </c>
      <c r="B146" s="14"/>
      <c r="C146" s="8" t="s">
        <v>412</v>
      </c>
      <c r="D146" s="2"/>
      <c r="E146" s="2"/>
      <c r="F146" s="7"/>
      <c r="G146" s="7"/>
      <c r="J146" s="116"/>
    </row>
    <row r="147" spans="1:10" x14ac:dyDescent="0.2">
      <c r="A147" s="1" t="s">
        <v>14</v>
      </c>
      <c r="B147" s="14"/>
      <c r="C147" s="100" t="s">
        <v>417</v>
      </c>
      <c r="D147" s="2"/>
      <c r="E147" s="2"/>
      <c r="F147" s="7"/>
      <c r="G147" s="7"/>
    </row>
    <row r="148" spans="1:10" ht="25.5" x14ac:dyDescent="0.2">
      <c r="A148" s="29" t="s">
        <v>15</v>
      </c>
      <c r="B148" s="5"/>
      <c r="C148" s="100" t="s">
        <v>416</v>
      </c>
      <c r="D148" s="2"/>
      <c r="E148" s="2"/>
      <c r="F148" s="7"/>
      <c r="G148" s="7"/>
    </row>
    <row r="149" spans="1:10" x14ac:dyDescent="0.2">
      <c r="A149" s="1" t="s">
        <v>20</v>
      </c>
      <c r="B149" s="5"/>
      <c r="C149" s="100" t="s">
        <v>413</v>
      </c>
      <c r="D149" s="2"/>
      <c r="E149" s="2"/>
      <c r="F149" s="7"/>
      <c r="G149" s="7"/>
    </row>
    <row r="150" spans="1:10" x14ac:dyDescent="0.2">
      <c r="A150" s="1" t="s">
        <v>16</v>
      </c>
      <c r="B150" s="5"/>
      <c r="C150" s="100" t="s">
        <v>414</v>
      </c>
      <c r="D150" s="2"/>
      <c r="E150" s="2"/>
      <c r="F150" s="7"/>
      <c r="G150" s="7"/>
    </row>
    <row r="151" spans="1:10" x14ac:dyDescent="0.2">
      <c r="A151" s="80"/>
      <c r="B151" s="5"/>
      <c r="C151" s="8"/>
    </row>
    <row r="152" spans="1:10" x14ac:dyDescent="0.2">
      <c r="A152" s="1" t="s">
        <v>11</v>
      </c>
      <c r="B152" s="5" t="s">
        <v>369</v>
      </c>
      <c r="C152" s="6" t="s">
        <v>95</v>
      </c>
      <c r="D152" s="2" t="s">
        <v>8</v>
      </c>
      <c r="E152" s="2">
        <v>1</v>
      </c>
      <c r="F152" s="30"/>
      <c r="G152" s="31">
        <f>E152*F152</f>
        <v>0</v>
      </c>
      <c r="J152" s="2"/>
    </row>
    <row r="153" spans="1:10" x14ac:dyDescent="0.2">
      <c r="A153" s="1" t="s">
        <v>12</v>
      </c>
      <c r="B153" s="21"/>
      <c r="C153" s="8" t="s">
        <v>6</v>
      </c>
      <c r="D153" s="2"/>
      <c r="E153" s="2"/>
      <c r="F153" s="32"/>
      <c r="G153" s="31"/>
      <c r="J153" s="119"/>
    </row>
    <row r="154" spans="1:10" x14ac:dyDescent="0.2">
      <c r="A154" s="1" t="s">
        <v>20</v>
      </c>
      <c r="C154" s="8" t="s">
        <v>96</v>
      </c>
      <c r="J154" s="118"/>
    </row>
    <row r="155" spans="1:10" ht="25.5" x14ac:dyDescent="0.2">
      <c r="A155" s="1" t="s">
        <v>16</v>
      </c>
      <c r="C155" s="8" t="s">
        <v>97</v>
      </c>
    </row>
    <row r="156" spans="1:10" x14ac:dyDescent="0.2">
      <c r="A156" s="80"/>
      <c r="B156" s="5"/>
      <c r="C156" s="8"/>
    </row>
    <row r="157" spans="1:10" ht="13.5" thickBot="1" x14ac:dyDescent="0.25">
      <c r="A157" s="80"/>
    </row>
    <row r="158" spans="1:10" ht="16.5" customHeight="1" thickBot="1" x14ac:dyDescent="0.3">
      <c r="B158" s="34" t="s">
        <v>31</v>
      </c>
      <c r="C158" s="52" t="s">
        <v>27</v>
      </c>
      <c r="D158" s="35"/>
      <c r="E158" s="35"/>
      <c r="F158" s="36"/>
      <c r="G158" s="37">
        <f>SUM(G7:G157)</f>
        <v>0</v>
      </c>
      <c r="H158" s="78"/>
    </row>
  </sheetData>
  <printOptions horizontalCentered="1"/>
  <pageMargins left="0.23622047244094491" right="0.23622047244094491" top="0.74803149606299213" bottom="0.74803149606299213" header="0.31496062992125984" footer="0.31496062992125984"/>
  <pageSetup paperSize="9" scale="93"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047314-E8CA-4C05-AB41-38C8CD8662EF}">
  <sheetPr>
    <pageSetUpPr fitToPage="1"/>
  </sheetPr>
  <dimension ref="A2:J308"/>
  <sheetViews>
    <sheetView view="pageBreakPreview" topLeftCell="A286" zoomScaleNormal="85" zoomScaleSheetLayoutView="100" workbookViewId="0">
      <selection activeCell="F301" sqref="F301"/>
    </sheetView>
  </sheetViews>
  <sheetFormatPr defaultColWidth="9.140625" defaultRowHeight="12.75" x14ac:dyDescent="0.2"/>
  <cols>
    <col min="1" max="1" width="11.7109375" style="1" customWidth="1"/>
    <col min="2" max="2" width="10.28515625" style="2" customWidth="1"/>
    <col min="3" max="3" width="56.7109375" style="3" customWidth="1"/>
    <col min="4" max="4" width="6.5703125" style="4" customWidth="1"/>
    <col min="5" max="5" width="6.85546875" style="4" customWidth="1"/>
    <col min="6" max="6" width="12.7109375" style="3" customWidth="1"/>
    <col min="7" max="7" width="14.85546875" style="3" customWidth="1"/>
    <col min="8" max="8" width="12.7109375" style="4" customWidth="1"/>
    <col min="9" max="9" width="12.140625" style="3" customWidth="1"/>
    <col min="10" max="10" width="14.7109375" style="3" customWidth="1"/>
    <col min="11" max="11" width="3.7109375" style="3" customWidth="1"/>
    <col min="12" max="12" width="10.7109375" style="3" customWidth="1"/>
    <col min="13" max="16384" width="9.140625" style="3"/>
  </cols>
  <sheetData>
    <row r="2" spans="1:10" ht="21" x14ac:dyDescent="0.35">
      <c r="B2" s="39" t="s">
        <v>7</v>
      </c>
      <c r="C2" s="48" t="s">
        <v>29</v>
      </c>
      <c r="D2" s="40"/>
      <c r="E2" s="40"/>
      <c r="F2" s="49"/>
      <c r="G2" s="49"/>
      <c r="H2" s="40"/>
    </row>
    <row r="3" spans="1:10" ht="15.75" x14ac:dyDescent="0.25">
      <c r="B3" s="39" t="s">
        <v>32</v>
      </c>
      <c r="C3" s="41" t="s">
        <v>35</v>
      </c>
      <c r="D3" s="40"/>
      <c r="E3" s="40"/>
      <c r="F3" s="49"/>
      <c r="G3" s="49"/>
      <c r="H3" s="40"/>
    </row>
    <row r="4" spans="1:10" ht="12.75" customHeight="1" x14ac:dyDescent="0.3">
      <c r="C4" s="18"/>
    </row>
    <row r="5" spans="1:10" ht="13.5" thickBot="1" x14ac:dyDescent="0.25"/>
    <row r="6" spans="1:10" ht="40.5" customHeight="1" thickBot="1" x14ac:dyDescent="0.25">
      <c r="B6" s="25" t="s">
        <v>4</v>
      </c>
      <c r="C6" s="26" t="s">
        <v>5</v>
      </c>
      <c r="D6" s="27" t="s">
        <v>1</v>
      </c>
      <c r="E6" s="28" t="s">
        <v>2</v>
      </c>
      <c r="F6" s="26" t="s">
        <v>9</v>
      </c>
      <c r="G6" s="26" t="s">
        <v>10</v>
      </c>
      <c r="H6" s="75"/>
    </row>
    <row r="7" spans="1:10" ht="13.5" thickTop="1" x14ac:dyDescent="0.2"/>
    <row r="9" spans="1:10" x14ac:dyDescent="0.2">
      <c r="A9" s="1" t="s">
        <v>11</v>
      </c>
      <c r="B9" s="5" t="s">
        <v>101</v>
      </c>
      <c r="C9" s="6" t="s">
        <v>61</v>
      </c>
      <c r="D9" s="2" t="s">
        <v>8</v>
      </c>
      <c r="E9" s="2">
        <v>1</v>
      </c>
      <c r="F9" s="30"/>
      <c r="G9" s="31">
        <f>E9*F9</f>
        <v>0</v>
      </c>
      <c r="J9" s="2"/>
    </row>
    <row r="10" spans="1:10" x14ac:dyDescent="0.2">
      <c r="A10" s="1" t="s">
        <v>12</v>
      </c>
      <c r="B10" s="21"/>
      <c r="C10" s="8" t="s">
        <v>62</v>
      </c>
      <c r="D10" s="22"/>
      <c r="E10" s="22"/>
      <c r="F10" s="43"/>
      <c r="G10" s="44"/>
    </row>
    <row r="11" spans="1:10" x14ac:dyDescent="0.2">
      <c r="A11" s="1" t="s">
        <v>16</v>
      </c>
      <c r="B11" s="22"/>
      <c r="C11" s="8" t="s">
        <v>102</v>
      </c>
      <c r="D11" s="24"/>
      <c r="E11" s="24"/>
      <c r="F11" s="23"/>
      <c r="G11" s="23"/>
    </row>
    <row r="12" spans="1:10" ht="25.5" customHeight="1" x14ac:dyDescent="0.2">
      <c r="A12" s="1" t="s">
        <v>16</v>
      </c>
      <c r="C12" s="84" t="s">
        <v>103</v>
      </c>
    </row>
    <row r="13" spans="1:10" x14ac:dyDescent="0.2">
      <c r="A13" s="1" t="s">
        <v>16</v>
      </c>
      <c r="C13" s="84" t="s">
        <v>201</v>
      </c>
    </row>
    <row r="14" spans="1:10" ht="25.5" x14ac:dyDescent="0.2">
      <c r="A14" s="1" t="s">
        <v>16</v>
      </c>
      <c r="C14" s="84" t="s">
        <v>104</v>
      </c>
    </row>
    <row r="15" spans="1:10" x14ac:dyDescent="0.2">
      <c r="A15" s="1" t="s">
        <v>16</v>
      </c>
      <c r="C15" s="84" t="s">
        <v>105</v>
      </c>
    </row>
    <row r="16" spans="1:10" x14ac:dyDescent="0.2">
      <c r="A16" s="1" t="s">
        <v>16</v>
      </c>
      <c r="C16" s="84" t="s">
        <v>106</v>
      </c>
    </row>
    <row r="17" spans="1:10" x14ac:dyDescent="0.2">
      <c r="A17" s="1" t="s">
        <v>16</v>
      </c>
      <c r="C17" s="84" t="s">
        <v>236</v>
      </c>
    </row>
    <row r="18" spans="1:10" x14ac:dyDescent="0.2">
      <c r="A18" s="1" t="s">
        <v>16</v>
      </c>
      <c r="C18" s="84" t="s">
        <v>108</v>
      </c>
    </row>
    <row r="19" spans="1:10" x14ac:dyDescent="0.2">
      <c r="A19" s="1" t="s">
        <v>16</v>
      </c>
      <c r="C19" s="84" t="s">
        <v>107</v>
      </c>
    </row>
    <row r="20" spans="1:10" x14ac:dyDescent="0.2">
      <c r="A20" s="1" t="s">
        <v>19</v>
      </c>
      <c r="B20" s="5"/>
      <c r="C20" s="8" t="s">
        <v>110</v>
      </c>
    </row>
    <row r="21" spans="1:10" ht="25.5" x14ac:dyDescent="0.2">
      <c r="A21" s="1" t="s">
        <v>17</v>
      </c>
      <c r="B21" s="5"/>
      <c r="C21" s="8" t="s">
        <v>111</v>
      </c>
    </row>
    <row r="23" spans="1:10" x14ac:dyDescent="0.2">
      <c r="B23" s="89"/>
      <c r="C23" s="90" t="s">
        <v>119</v>
      </c>
      <c r="D23" s="91"/>
      <c r="E23" s="91"/>
      <c r="F23" s="92"/>
      <c r="G23" s="92"/>
    </row>
    <row r="25" spans="1:10" x14ac:dyDescent="0.2">
      <c r="A25" s="1" t="s">
        <v>11</v>
      </c>
      <c r="B25" s="5" t="s">
        <v>117</v>
      </c>
      <c r="C25" s="6" t="s">
        <v>118</v>
      </c>
      <c r="D25" s="2" t="s">
        <v>0</v>
      </c>
      <c r="E25" s="2">
        <v>1</v>
      </c>
      <c r="F25" s="30"/>
      <c r="G25" s="31">
        <f>E25*F25</f>
        <v>0</v>
      </c>
      <c r="J25" s="2"/>
    </row>
    <row r="26" spans="1:10" x14ac:dyDescent="0.2">
      <c r="A26" s="1" t="s">
        <v>12</v>
      </c>
      <c r="B26" s="21"/>
      <c r="C26" s="8" t="s">
        <v>6</v>
      </c>
      <c r="D26" s="2"/>
      <c r="E26" s="2"/>
      <c r="F26" s="32"/>
      <c r="G26" s="31"/>
      <c r="J26" s="116"/>
    </row>
    <row r="27" spans="1:10" x14ac:dyDescent="0.2">
      <c r="A27" s="1" t="s">
        <v>18</v>
      </c>
      <c r="B27" s="22"/>
      <c r="C27" s="51" t="s">
        <v>131</v>
      </c>
    </row>
    <row r="28" spans="1:10" x14ac:dyDescent="0.2">
      <c r="A28" s="1" t="s">
        <v>14</v>
      </c>
      <c r="B28" s="5"/>
      <c r="C28" s="51" t="s">
        <v>136</v>
      </c>
    </row>
    <row r="29" spans="1:10" x14ac:dyDescent="0.2">
      <c r="A29" s="1" t="s">
        <v>13</v>
      </c>
      <c r="B29" s="14"/>
      <c r="C29" s="51" t="s">
        <v>132</v>
      </c>
    </row>
    <row r="30" spans="1:10" ht="25.5" x14ac:dyDescent="0.2">
      <c r="A30" s="1" t="s">
        <v>15</v>
      </c>
      <c r="B30" s="14"/>
      <c r="C30" s="99" t="s">
        <v>422</v>
      </c>
    </row>
    <row r="31" spans="1:10" x14ac:dyDescent="0.2">
      <c r="A31" s="1" t="s">
        <v>15</v>
      </c>
      <c r="B31" s="22"/>
      <c r="C31" s="99" t="s">
        <v>113</v>
      </c>
    </row>
    <row r="32" spans="1:10" x14ac:dyDescent="0.2">
      <c r="A32" s="1" t="s">
        <v>15</v>
      </c>
      <c r="B32" s="22"/>
      <c r="C32" s="99" t="s">
        <v>419</v>
      </c>
    </row>
    <row r="33" spans="1:10" x14ac:dyDescent="0.2">
      <c r="A33" s="1" t="s">
        <v>20</v>
      </c>
      <c r="B33" s="5"/>
      <c r="C33" s="99" t="s">
        <v>114</v>
      </c>
    </row>
    <row r="34" spans="1:10" x14ac:dyDescent="0.2">
      <c r="A34" s="1" t="s">
        <v>19</v>
      </c>
      <c r="B34" s="5"/>
      <c r="C34" s="88" t="s">
        <v>420</v>
      </c>
    </row>
    <row r="35" spans="1:10" ht="38.25" x14ac:dyDescent="0.2">
      <c r="A35" s="1" t="s">
        <v>16</v>
      </c>
      <c r="B35" s="5"/>
      <c r="C35" s="99" t="s">
        <v>421</v>
      </c>
    </row>
    <row r="36" spans="1:10" x14ac:dyDescent="0.2">
      <c r="B36" s="5"/>
      <c r="C36" s="68"/>
    </row>
    <row r="37" spans="1:10" x14ac:dyDescent="0.2">
      <c r="A37" s="1" t="s">
        <v>11</v>
      </c>
      <c r="B37" s="5" t="s">
        <v>134</v>
      </c>
      <c r="C37" s="81" t="s">
        <v>133</v>
      </c>
      <c r="D37" s="2" t="s">
        <v>0</v>
      </c>
      <c r="E37" s="2">
        <v>1</v>
      </c>
      <c r="F37" s="30"/>
      <c r="G37" s="31">
        <f>E37*F37</f>
        <v>0</v>
      </c>
      <c r="J37" s="2"/>
    </row>
    <row r="38" spans="1:10" x14ac:dyDescent="0.2">
      <c r="A38" s="1" t="s">
        <v>12</v>
      </c>
      <c r="B38" s="21"/>
      <c r="C38" s="8" t="s">
        <v>6</v>
      </c>
      <c r="D38" s="2"/>
      <c r="E38" s="2"/>
      <c r="F38" s="32"/>
      <c r="G38" s="31"/>
      <c r="J38" s="116"/>
    </row>
    <row r="39" spans="1:10" x14ac:dyDescent="0.2">
      <c r="A39" s="1" t="s">
        <v>18</v>
      </c>
      <c r="B39" s="85"/>
      <c r="C39" s="82" t="s">
        <v>135</v>
      </c>
    </row>
    <row r="40" spans="1:10" x14ac:dyDescent="0.2">
      <c r="A40" s="1" t="s">
        <v>14</v>
      </c>
      <c r="B40" s="86"/>
      <c r="C40" s="82" t="s">
        <v>137</v>
      </c>
    </row>
    <row r="41" spans="1:10" x14ac:dyDescent="0.2">
      <c r="A41" s="1" t="s">
        <v>13</v>
      </c>
      <c r="B41" s="86"/>
      <c r="C41" s="82" t="s">
        <v>138</v>
      </c>
    </row>
    <row r="42" spans="1:10" x14ac:dyDescent="0.2">
      <c r="A42" s="1" t="s">
        <v>15</v>
      </c>
      <c r="B42" s="86"/>
      <c r="C42" s="99" t="s">
        <v>423</v>
      </c>
    </row>
    <row r="43" spans="1:10" x14ac:dyDescent="0.2">
      <c r="A43" s="1" t="s">
        <v>15</v>
      </c>
      <c r="B43" s="86"/>
      <c r="C43" s="99" t="s">
        <v>115</v>
      </c>
    </row>
    <row r="44" spans="1:10" x14ac:dyDescent="0.2">
      <c r="A44" s="1" t="s">
        <v>15</v>
      </c>
      <c r="B44" s="86"/>
      <c r="C44" s="99" t="s">
        <v>113</v>
      </c>
    </row>
    <row r="45" spans="1:10" x14ac:dyDescent="0.2">
      <c r="A45" s="1" t="s">
        <v>20</v>
      </c>
      <c r="B45" s="86"/>
      <c r="C45" s="99" t="s">
        <v>116</v>
      </c>
    </row>
    <row r="46" spans="1:10" ht="42.75" customHeight="1" x14ac:dyDescent="0.2">
      <c r="A46" s="1" t="s">
        <v>16</v>
      </c>
      <c r="B46" s="86"/>
      <c r="C46" s="99" t="s">
        <v>424</v>
      </c>
    </row>
    <row r="47" spans="1:10" x14ac:dyDescent="0.2">
      <c r="B47" s="86"/>
      <c r="C47" s="67"/>
    </row>
    <row r="48" spans="1:10" x14ac:dyDescent="0.2">
      <c r="A48" s="1" t="s">
        <v>11</v>
      </c>
      <c r="B48" s="5" t="s">
        <v>25</v>
      </c>
      <c r="C48" s="60" t="s">
        <v>150</v>
      </c>
      <c r="D48" s="2" t="s">
        <v>8</v>
      </c>
      <c r="E48" s="2">
        <v>1</v>
      </c>
      <c r="F48" s="30"/>
      <c r="G48" s="31">
        <f>E48*F48</f>
        <v>0</v>
      </c>
      <c r="J48" s="2"/>
    </row>
    <row r="49" spans="1:10" x14ac:dyDescent="0.2">
      <c r="A49" s="1" t="s">
        <v>12</v>
      </c>
      <c r="B49" s="21"/>
      <c r="C49" s="8" t="s">
        <v>6</v>
      </c>
      <c r="D49" s="2"/>
      <c r="E49" s="2"/>
      <c r="F49" s="32"/>
      <c r="G49" s="31"/>
      <c r="J49" s="115"/>
    </row>
    <row r="50" spans="1:10" x14ac:dyDescent="0.2">
      <c r="A50" s="1" t="s">
        <v>18</v>
      </c>
      <c r="B50" s="5"/>
      <c r="C50" s="8" t="s">
        <v>140</v>
      </c>
      <c r="J50" s="115"/>
    </row>
    <row r="51" spans="1:10" x14ac:dyDescent="0.2">
      <c r="A51" s="1" t="s">
        <v>14</v>
      </c>
      <c r="B51" s="5"/>
      <c r="C51" s="8" t="s">
        <v>141</v>
      </c>
      <c r="J51" s="115"/>
    </row>
    <row r="52" spans="1:10" x14ac:dyDescent="0.2">
      <c r="A52" s="1" t="s">
        <v>13</v>
      </c>
      <c r="B52" s="5"/>
      <c r="C52" s="8" t="s">
        <v>142</v>
      </c>
    </row>
    <row r="53" spans="1:10" x14ac:dyDescent="0.2">
      <c r="A53" s="1" t="s">
        <v>15</v>
      </c>
      <c r="B53" s="5"/>
      <c r="C53" s="8" t="s">
        <v>425</v>
      </c>
    </row>
    <row r="54" spans="1:10" x14ac:dyDescent="0.2">
      <c r="A54" s="1" t="s">
        <v>15</v>
      </c>
      <c r="B54" s="5"/>
      <c r="C54" s="8" t="s">
        <v>434</v>
      </c>
    </row>
    <row r="55" spans="1:10" x14ac:dyDescent="0.2">
      <c r="A55" s="1" t="s">
        <v>15</v>
      </c>
      <c r="B55" s="5"/>
      <c r="C55" s="8" t="s">
        <v>168</v>
      </c>
    </row>
    <row r="56" spans="1:10" ht="25.5" x14ac:dyDescent="0.2">
      <c r="A56" s="1" t="s">
        <v>15</v>
      </c>
      <c r="B56" s="5"/>
      <c r="C56" s="8" t="s">
        <v>426</v>
      </c>
    </row>
    <row r="57" spans="1:10" ht="38.25" x14ac:dyDescent="0.2">
      <c r="A57" s="1" t="s">
        <v>16</v>
      </c>
      <c r="B57" s="5"/>
      <c r="C57" s="8" t="s">
        <v>139</v>
      </c>
    </row>
    <row r="58" spans="1:10" x14ac:dyDescent="0.2">
      <c r="B58" s="86"/>
      <c r="C58" s="67"/>
      <c r="J58" s="2"/>
    </row>
    <row r="59" spans="1:10" x14ac:dyDescent="0.2">
      <c r="A59" s="1" t="s">
        <v>11</v>
      </c>
      <c r="B59" s="5" t="s">
        <v>145</v>
      </c>
      <c r="C59" s="6" t="s">
        <v>143</v>
      </c>
      <c r="D59" s="4" t="s">
        <v>0</v>
      </c>
      <c r="E59" s="2">
        <v>2</v>
      </c>
      <c r="F59" s="30"/>
      <c r="G59" s="31">
        <f>E59*F59</f>
        <v>0</v>
      </c>
      <c r="J59" s="2"/>
    </row>
    <row r="60" spans="1:10" x14ac:dyDescent="0.2">
      <c r="A60" s="1" t="s">
        <v>12</v>
      </c>
      <c r="B60" s="21"/>
      <c r="C60" s="8" t="s">
        <v>6</v>
      </c>
      <c r="E60" s="2"/>
      <c r="F60" s="32"/>
      <c r="G60" s="31"/>
      <c r="H60" s="87"/>
      <c r="J60" s="115"/>
    </row>
    <row r="61" spans="1:10" x14ac:dyDescent="0.2">
      <c r="A61" s="1" t="s">
        <v>18</v>
      </c>
      <c r="B61" s="5"/>
      <c r="C61" s="8" t="s">
        <v>146</v>
      </c>
      <c r="J61" s="115"/>
    </row>
    <row r="62" spans="1:10" x14ac:dyDescent="0.2">
      <c r="A62" s="1" t="s">
        <v>14</v>
      </c>
      <c r="B62" s="5"/>
      <c r="C62" s="8" t="s">
        <v>147</v>
      </c>
      <c r="H62" s="3"/>
      <c r="J62" s="115"/>
    </row>
    <row r="63" spans="1:10" x14ac:dyDescent="0.2">
      <c r="A63" s="1" t="s">
        <v>13</v>
      </c>
      <c r="B63" s="5"/>
      <c r="C63" s="8" t="s">
        <v>144</v>
      </c>
      <c r="J63" s="115"/>
    </row>
    <row r="64" spans="1:10" x14ac:dyDescent="0.2">
      <c r="A64" s="1" t="s">
        <v>15</v>
      </c>
      <c r="B64" s="5"/>
      <c r="C64" s="8" t="s">
        <v>270</v>
      </c>
      <c r="J64" s="115"/>
    </row>
    <row r="65" spans="1:10" x14ac:dyDescent="0.2">
      <c r="A65" s="1" t="s">
        <v>15</v>
      </c>
      <c r="B65" s="5"/>
      <c r="C65" s="8" t="s">
        <v>274</v>
      </c>
      <c r="J65" s="115"/>
    </row>
    <row r="66" spans="1:10" x14ac:dyDescent="0.2">
      <c r="A66" s="1" t="s">
        <v>19</v>
      </c>
      <c r="B66" s="5"/>
      <c r="C66" s="8" t="s">
        <v>271</v>
      </c>
      <c r="J66" s="115"/>
    </row>
    <row r="67" spans="1:10" ht="38.25" x14ac:dyDescent="0.2">
      <c r="A67" s="1" t="s">
        <v>16</v>
      </c>
      <c r="B67" s="5"/>
      <c r="C67" s="8" t="s">
        <v>272</v>
      </c>
      <c r="J67" s="115"/>
    </row>
    <row r="68" spans="1:10" ht="63.75" x14ac:dyDescent="0.2">
      <c r="A68" s="1" t="s">
        <v>16</v>
      </c>
      <c r="B68" s="5"/>
      <c r="C68" s="8" t="s">
        <v>273</v>
      </c>
    </row>
    <row r="69" spans="1:10" x14ac:dyDescent="0.2">
      <c r="B69" s="86"/>
      <c r="C69" s="67"/>
    </row>
    <row r="70" spans="1:10" x14ac:dyDescent="0.2">
      <c r="A70" s="1" t="s">
        <v>11</v>
      </c>
      <c r="B70" s="5" t="s">
        <v>151</v>
      </c>
      <c r="C70" s="81" t="s">
        <v>164</v>
      </c>
      <c r="D70" s="2" t="s">
        <v>8</v>
      </c>
      <c r="E70" s="2">
        <v>1</v>
      </c>
      <c r="F70" s="32">
        <v>0</v>
      </c>
      <c r="G70" s="31">
        <f>E70*F70</f>
        <v>0</v>
      </c>
      <c r="J70" s="2"/>
    </row>
    <row r="71" spans="1:10" x14ac:dyDescent="0.2">
      <c r="A71" s="1" t="s">
        <v>12</v>
      </c>
      <c r="B71" s="5"/>
      <c r="C71" s="76" t="s">
        <v>394</v>
      </c>
      <c r="D71" s="2"/>
      <c r="E71" s="2"/>
      <c r="F71" s="32"/>
      <c r="G71" s="31"/>
    </row>
    <row r="72" spans="1:10" x14ac:dyDescent="0.2">
      <c r="A72" s="1" t="s">
        <v>18</v>
      </c>
      <c r="B72" s="21"/>
      <c r="C72" s="51" t="s">
        <v>152</v>
      </c>
    </row>
    <row r="73" spans="1:10" x14ac:dyDescent="0.2">
      <c r="A73" s="1" t="s">
        <v>14</v>
      </c>
      <c r="B73" s="21"/>
      <c r="C73" s="51" t="s">
        <v>153</v>
      </c>
    </row>
    <row r="74" spans="1:10" x14ac:dyDescent="0.2">
      <c r="A74" s="1" t="s">
        <v>13</v>
      </c>
      <c r="B74" s="21"/>
      <c r="C74" s="8" t="s">
        <v>154</v>
      </c>
    </row>
    <row r="75" spans="1:10" x14ac:dyDescent="0.2">
      <c r="B75" s="86"/>
      <c r="C75" s="67"/>
    </row>
    <row r="76" spans="1:10" x14ac:dyDescent="0.2">
      <c r="A76" s="1" t="s">
        <v>11</v>
      </c>
      <c r="B76" s="5" t="s">
        <v>155</v>
      </c>
      <c r="C76" s="6" t="s">
        <v>156</v>
      </c>
      <c r="D76" s="2" t="s">
        <v>0</v>
      </c>
      <c r="E76" s="2">
        <v>1</v>
      </c>
      <c r="F76" s="30"/>
      <c r="G76" s="31">
        <f>E76*F76</f>
        <v>0</v>
      </c>
      <c r="J76" s="2"/>
    </row>
    <row r="77" spans="1:10" x14ac:dyDescent="0.2">
      <c r="A77" s="1" t="s">
        <v>12</v>
      </c>
      <c r="B77" s="5"/>
      <c r="C77" s="8" t="s">
        <v>6</v>
      </c>
      <c r="J77" s="120"/>
    </row>
    <row r="78" spans="1:10" x14ac:dyDescent="0.2">
      <c r="A78" s="1" t="s">
        <v>18</v>
      </c>
      <c r="B78" s="14"/>
      <c r="C78" s="51" t="s">
        <v>269</v>
      </c>
    </row>
    <row r="79" spans="1:10" ht="25.5" x14ac:dyDescent="0.2">
      <c r="A79" s="1" t="s">
        <v>14</v>
      </c>
      <c r="B79" s="14"/>
      <c r="C79" s="8" t="s">
        <v>429</v>
      </c>
    </row>
    <row r="80" spans="1:10" x14ac:dyDescent="0.2">
      <c r="A80" s="1" t="s">
        <v>13</v>
      </c>
      <c r="B80" s="5"/>
      <c r="C80" s="8" t="s">
        <v>158</v>
      </c>
    </row>
    <row r="81" spans="1:10" x14ac:dyDescent="0.2">
      <c r="A81" s="29" t="s">
        <v>15</v>
      </c>
      <c r="B81" s="5"/>
      <c r="C81" s="8" t="s">
        <v>428</v>
      </c>
    </row>
    <row r="82" spans="1:10" ht="12.75" customHeight="1" x14ac:dyDescent="0.2">
      <c r="A82" s="1" t="s">
        <v>16</v>
      </c>
      <c r="B82" s="5"/>
      <c r="C82" s="8" t="s">
        <v>427</v>
      </c>
    </row>
    <row r="83" spans="1:10" x14ac:dyDescent="0.2">
      <c r="A83" s="1" t="s">
        <v>17</v>
      </c>
      <c r="B83" s="5"/>
      <c r="C83" s="8" t="s">
        <v>157</v>
      </c>
    </row>
    <row r="84" spans="1:10" x14ac:dyDescent="0.2">
      <c r="B84" s="86"/>
      <c r="C84" s="67"/>
    </row>
    <row r="85" spans="1:10" x14ac:dyDescent="0.2">
      <c r="A85" s="1" t="s">
        <v>11</v>
      </c>
      <c r="B85" s="5" t="s">
        <v>160</v>
      </c>
      <c r="C85" s="6" t="s">
        <v>156</v>
      </c>
      <c r="D85" s="2" t="s">
        <v>0</v>
      </c>
      <c r="E85" s="2">
        <v>1</v>
      </c>
      <c r="F85" s="30"/>
      <c r="G85" s="31">
        <f>E85*F85</f>
        <v>0</v>
      </c>
      <c r="H85" s="77"/>
      <c r="J85" s="2"/>
    </row>
    <row r="86" spans="1:10" x14ac:dyDescent="0.2">
      <c r="A86" s="1" t="s">
        <v>12</v>
      </c>
      <c r="B86" s="5"/>
      <c r="C86" s="8" t="s">
        <v>6</v>
      </c>
      <c r="H86" s="77"/>
      <c r="J86" s="120"/>
    </row>
    <row r="87" spans="1:10" x14ac:dyDescent="0.2">
      <c r="A87" s="1" t="s">
        <v>18</v>
      </c>
      <c r="B87" s="14"/>
      <c r="C87" s="51" t="s">
        <v>161</v>
      </c>
      <c r="H87" s="77"/>
    </row>
    <row r="88" spans="1:10" x14ac:dyDescent="0.2">
      <c r="A88" s="1" t="s">
        <v>14</v>
      </c>
      <c r="B88" s="14"/>
      <c r="C88" s="8" t="s">
        <v>430</v>
      </c>
      <c r="H88" s="77"/>
    </row>
    <row r="89" spans="1:10" x14ac:dyDescent="0.2">
      <c r="A89" s="1" t="s">
        <v>13</v>
      </c>
      <c r="B89" s="5"/>
      <c r="C89" s="8" t="s">
        <v>158</v>
      </c>
      <c r="H89" s="77"/>
    </row>
    <row r="90" spans="1:10" x14ac:dyDescent="0.2">
      <c r="A90" s="29" t="s">
        <v>15</v>
      </c>
      <c r="B90" s="5"/>
      <c r="C90" s="8" t="s">
        <v>428</v>
      </c>
      <c r="H90" s="77"/>
    </row>
    <row r="91" spans="1:10" ht="12.75" customHeight="1" x14ac:dyDescent="0.2">
      <c r="A91" s="1" t="s">
        <v>16</v>
      </c>
      <c r="B91" s="5"/>
      <c r="C91" s="8" t="s">
        <v>431</v>
      </c>
      <c r="H91" s="77"/>
    </row>
    <row r="92" spans="1:10" x14ac:dyDescent="0.2">
      <c r="A92" s="1" t="s">
        <v>17</v>
      </c>
      <c r="B92" s="5"/>
      <c r="C92" s="8" t="s">
        <v>157</v>
      </c>
      <c r="H92" s="77"/>
    </row>
    <row r="93" spans="1:10" x14ac:dyDescent="0.2">
      <c r="D93" s="22"/>
      <c r="E93" s="22"/>
      <c r="F93" s="43"/>
      <c r="G93" s="44"/>
      <c r="H93" s="77"/>
    </row>
    <row r="94" spans="1:10" x14ac:dyDescent="0.2">
      <c r="A94" s="1" t="s">
        <v>11</v>
      </c>
      <c r="B94" s="5" t="s">
        <v>162</v>
      </c>
      <c r="C94" s="6" t="s">
        <v>156</v>
      </c>
      <c r="D94" s="2" t="s">
        <v>0</v>
      </c>
      <c r="E94" s="2">
        <v>1</v>
      </c>
      <c r="F94" s="30"/>
      <c r="G94" s="31">
        <f>E94*F94</f>
        <v>0</v>
      </c>
      <c r="H94" s="77"/>
      <c r="J94" s="2"/>
    </row>
    <row r="95" spans="1:10" x14ac:dyDescent="0.2">
      <c r="A95" s="1" t="s">
        <v>12</v>
      </c>
      <c r="B95" s="5"/>
      <c r="C95" s="8" t="s">
        <v>6</v>
      </c>
      <c r="H95" s="77"/>
      <c r="J95" s="120"/>
    </row>
    <row r="96" spans="1:10" x14ac:dyDescent="0.2">
      <c r="A96" s="1" t="s">
        <v>18</v>
      </c>
      <c r="B96" s="14"/>
      <c r="C96" s="51" t="s">
        <v>163</v>
      </c>
      <c r="H96" s="77"/>
    </row>
    <row r="97" spans="1:10" x14ac:dyDescent="0.2">
      <c r="A97" s="1" t="s">
        <v>14</v>
      </c>
      <c r="B97" s="14"/>
      <c r="C97" s="8" t="s">
        <v>432</v>
      </c>
      <c r="H97" s="77"/>
    </row>
    <row r="98" spans="1:10" x14ac:dyDescent="0.2">
      <c r="A98" s="1" t="s">
        <v>13</v>
      </c>
      <c r="B98" s="5"/>
      <c r="C98" s="8" t="s">
        <v>158</v>
      </c>
      <c r="H98" s="77"/>
    </row>
    <row r="99" spans="1:10" x14ac:dyDescent="0.2">
      <c r="A99" s="29" t="s">
        <v>15</v>
      </c>
      <c r="B99" s="5"/>
      <c r="C99" s="8" t="s">
        <v>433</v>
      </c>
      <c r="H99" s="77"/>
    </row>
    <row r="100" spans="1:10" ht="12.75" customHeight="1" x14ac:dyDescent="0.2">
      <c r="A100" s="1" t="s">
        <v>16</v>
      </c>
      <c r="B100" s="5"/>
      <c r="C100" s="8" t="s">
        <v>431</v>
      </c>
      <c r="H100" s="77"/>
    </row>
    <row r="101" spans="1:10" x14ac:dyDescent="0.2">
      <c r="A101" s="1" t="s">
        <v>17</v>
      </c>
      <c r="B101" s="5"/>
      <c r="C101" s="8" t="s">
        <v>157</v>
      </c>
      <c r="H101" s="77"/>
    </row>
    <row r="102" spans="1:10" x14ac:dyDescent="0.2">
      <c r="D102" s="22"/>
      <c r="E102" s="22"/>
      <c r="F102" s="43"/>
      <c r="G102" s="44"/>
      <c r="H102" s="77"/>
    </row>
    <row r="103" spans="1:10" x14ac:dyDescent="0.2">
      <c r="A103" s="1" t="s">
        <v>11</v>
      </c>
      <c r="B103" s="5" t="s">
        <v>165</v>
      </c>
      <c r="C103" s="6" t="s">
        <v>95</v>
      </c>
      <c r="D103" s="2" t="s">
        <v>8</v>
      </c>
      <c r="E103" s="2">
        <v>1</v>
      </c>
      <c r="F103" s="30"/>
      <c r="G103" s="31">
        <f>E103*F103</f>
        <v>0</v>
      </c>
      <c r="H103" s="77"/>
      <c r="J103" s="2"/>
    </row>
    <row r="104" spans="1:10" x14ac:dyDescent="0.2">
      <c r="A104" s="1" t="s">
        <v>12</v>
      </c>
      <c r="B104" s="21"/>
      <c r="C104" s="8" t="s">
        <v>6</v>
      </c>
      <c r="D104" s="2"/>
      <c r="E104" s="2"/>
      <c r="F104" s="32"/>
      <c r="G104" s="31"/>
      <c r="H104" s="77"/>
      <c r="J104" s="119"/>
    </row>
    <row r="105" spans="1:10" x14ac:dyDescent="0.2">
      <c r="A105" s="1" t="s">
        <v>20</v>
      </c>
      <c r="C105" s="8" t="s">
        <v>96</v>
      </c>
      <c r="H105" s="77"/>
      <c r="J105" s="118"/>
    </row>
    <row r="106" spans="1:10" ht="25.5" x14ac:dyDescent="0.2">
      <c r="A106" s="1" t="s">
        <v>16</v>
      </c>
      <c r="C106" s="8" t="s">
        <v>166</v>
      </c>
      <c r="H106" s="77"/>
    </row>
    <row r="107" spans="1:10" x14ac:dyDescent="0.2">
      <c r="D107" s="22"/>
      <c r="E107" s="22"/>
      <c r="F107" s="43"/>
      <c r="G107" s="44"/>
      <c r="H107" s="77"/>
    </row>
    <row r="108" spans="1:10" x14ac:dyDescent="0.2">
      <c r="A108" s="1" t="s">
        <v>11</v>
      </c>
      <c r="B108" s="5" t="s">
        <v>169</v>
      </c>
      <c r="C108" s="6" t="s">
        <v>171</v>
      </c>
      <c r="D108" s="2" t="s">
        <v>8</v>
      </c>
      <c r="E108" s="2">
        <v>0</v>
      </c>
      <c r="F108" s="32">
        <v>0</v>
      </c>
      <c r="G108" s="31">
        <f>E108*F108</f>
        <v>0</v>
      </c>
      <c r="H108" s="77"/>
      <c r="J108" s="2"/>
    </row>
    <row r="109" spans="1:10" x14ac:dyDescent="0.2">
      <c r="D109" s="22"/>
      <c r="E109" s="22"/>
      <c r="F109" s="43"/>
      <c r="G109" s="44"/>
      <c r="H109" s="77"/>
    </row>
    <row r="110" spans="1:10" x14ac:dyDescent="0.2">
      <c r="A110" s="1" t="s">
        <v>11</v>
      </c>
      <c r="B110" s="5" t="s">
        <v>170</v>
      </c>
      <c r="C110" s="6" t="s">
        <v>171</v>
      </c>
      <c r="D110" s="2" t="s">
        <v>8</v>
      </c>
      <c r="E110" s="2">
        <v>0</v>
      </c>
      <c r="F110" s="32">
        <v>0</v>
      </c>
      <c r="G110" s="31">
        <f>E110*F110</f>
        <v>0</v>
      </c>
      <c r="H110" s="77"/>
      <c r="J110" s="2"/>
    </row>
    <row r="111" spans="1:10" x14ac:dyDescent="0.2">
      <c r="D111" s="22"/>
      <c r="E111" s="22"/>
      <c r="F111" s="43"/>
      <c r="G111" s="44"/>
      <c r="H111" s="77"/>
    </row>
    <row r="112" spans="1:10" x14ac:dyDescent="0.2">
      <c r="B112" s="89"/>
      <c r="C112" s="90" t="s">
        <v>167</v>
      </c>
      <c r="D112" s="93"/>
      <c r="E112" s="93"/>
      <c r="F112" s="94"/>
      <c r="G112" s="95"/>
      <c r="H112" s="77"/>
    </row>
    <row r="113" spans="1:10" x14ac:dyDescent="0.2">
      <c r="D113" s="22"/>
      <c r="E113" s="22"/>
      <c r="F113" s="43"/>
      <c r="G113" s="44"/>
      <c r="H113" s="77"/>
    </row>
    <row r="114" spans="1:10" x14ac:dyDescent="0.2">
      <c r="A114" s="1" t="s">
        <v>11</v>
      </c>
      <c r="B114" s="5" t="s">
        <v>172</v>
      </c>
      <c r="C114" s="6" t="s">
        <v>173</v>
      </c>
      <c r="D114" s="2" t="s">
        <v>0</v>
      </c>
      <c r="E114" s="2">
        <v>1</v>
      </c>
      <c r="F114" s="30"/>
      <c r="G114" s="31">
        <f>E114*F114</f>
        <v>0</v>
      </c>
      <c r="J114" s="2"/>
    </row>
    <row r="115" spans="1:10" x14ac:dyDescent="0.2">
      <c r="A115" s="1" t="s">
        <v>12</v>
      </c>
      <c r="B115" s="21"/>
      <c r="C115" s="8" t="s">
        <v>6</v>
      </c>
      <c r="D115" s="2"/>
      <c r="E115" s="2"/>
      <c r="F115" s="32"/>
      <c r="G115" s="31"/>
      <c r="J115" s="116"/>
    </row>
    <row r="116" spans="1:10" x14ac:dyDescent="0.2">
      <c r="A116" s="1" t="s">
        <v>18</v>
      </c>
      <c r="B116" s="22"/>
      <c r="C116" s="51" t="s">
        <v>174</v>
      </c>
    </row>
    <row r="117" spans="1:10" x14ac:dyDescent="0.2">
      <c r="A117" s="1" t="s">
        <v>14</v>
      </c>
      <c r="B117" s="5"/>
      <c r="C117" s="51" t="s">
        <v>175</v>
      </c>
    </row>
    <row r="118" spans="1:10" x14ac:dyDescent="0.2">
      <c r="A118" s="1" t="s">
        <v>13</v>
      </c>
      <c r="B118" s="14"/>
      <c r="C118" s="51" t="s">
        <v>132</v>
      </c>
    </row>
    <row r="119" spans="1:10" x14ac:dyDescent="0.2">
      <c r="A119" s="1" t="s">
        <v>15</v>
      </c>
      <c r="B119" s="14"/>
      <c r="C119" s="99" t="s">
        <v>437</v>
      </c>
    </row>
    <row r="120" spans="1:10" x14ac:dyDescent="0.2">
      <c r="A120" s="1" t="s">
        <v>15</v>
      </c>
      <c r="B120" s="22"/>
      <c r="C120" s="99" t="s">
        <v>113</v>
      </c>
    </row>
    <row r="121" spans="1:10" x14ac:dyDescent="0.2">
      <c r="A121" s="1" t="s">
        <v>15</v>
      </c>
      <c r="B121" s="22"/>
      <c r="C121" s="99" t="s">
        <v>419</v>
      </c>
    </row>
    <row r="122" spans="1:10" x14ac:dyDescent="0.2">
      <c r="A122" s="1" t="s">
        <v>20</v>
      </c>
      <c r="B122" s="5"/>
      <c r="C122" s="99" t="s">
        <v>114</v>
      </c>
    </row>
    <row r="123" spans="1:10" x14ac:dyDescent="0.2">
      <c r="A123" s="1" t="s">
        <v>19</v>
      </c>
      <c r="B123" s="5"/>
      <c r="C123" s="88" t="s">
        <v>420</v>
      </c>
    </row>
    <row r="124" spans="1:10" ht="38.25" x14ac:dyDescent="0.2">
      <c r="A124" s="1" t="s">
        <v>16</v>
      </c>
      <c r="B124" s="5"/>
      <c r="C124" s="99" t="s">
        <v>421</v>
      </c>
    </row>
    <row r="125" spans="1:10" x14ac:dyDescent="0.2">
      <c r="B125" s="5"/>
      <c r="C125" s="68"/>
    </row>
    <row r="126" spans="1:10" x14ac:dyDescent="0.2">
      <c r="A126" s="1" t="s">
        <v>11</v>
      </c>
      <c r="B126" s="5" t="s">
        <v>176</v>
      </c>
      <c r="C126" s="81" t="s">
        <v>177</v>
      </c>
      <c r="D126" s="2" t="s">
        <v>0</v>
      </c>
      <c r="E126" s="2">
        <v>1</v>
      </c>
      <c r="F126" s="30"/>
      <c r="G126" s="31">
        <f>E126*F126</f>
        <v>0</v>
      </c>
      <c r="J126" s="2"/>
    </row>
    <row r="127" spans="1:10" x14ac:dyDescent="0.2">
      <c r="A127" s="1" t="s">
        <v>12</v>
      </c>
      <c r="B127" s="21"/>
      <c r="C127" s="8" t="s">
        <v>6</v>
      </c>
      <c r="D127" s="2"/>
      <c r="E127" s="2"/>
      <c r="F127" s="32"/>
      <c r="G127" s="31"/>
      <c r="J127" s="116"/>
    </row>
    <row r="128" spans="1:10" x14ac:dyDescent="0.2">
      <c r="A128" s="1" t="s">
        <v>18</v>
      </c>
      <c r="B128" s="85"/>
      <c r="C128" s="82" t="s">
        <v>135</v>
      </c>
    </row>
    <row r="129" spans="1:10" x14ac:dyDescent="0.2">
      <c r="A129" s="1" t="s">
        <v>14</v>
      </c>
      <c r="B129" s="86"/>
      <c r="C129" s="82" t="s">
        <v>178</v>
      </c>
    </row>
    <row r="130" spans="1:10" x14ac:dyDescent="0.2">
      <c r="A130" s="1" t="s">
        <v>13</v>
      </c>
      <c r="B130" s="86"/>
      <c r="C130" s="82" t="s">
        <v>138</v>
      </c>
    </row>
    <row r="131" spans="1:10" x14ac:dyDescent="0.2">
      <c r="A131" s="1" t="s">
        <v>15</v>
      </c>
      <c r="B131" s="86"/>
      <c r="C131" s="99" t="s">
        <v>438</v>
      </c>
    </row>
    <row r="132" spans="1:10" x14ac:dyDescent="0.2">
      <c r="A132" s="1" t="s">
        <v>15</v>
      </c>
      <c r="B132" s="86"/>
      <c r="C132" s="99" t="s">
        <v>115</v>
      </c>
    </row>
    <row r="133" spans="1:10" x14ac:dyDescent="0.2">
      <c r="A133" s="1" t="s">
        <v>15</v>
      </c>
      <c r="B133" s="86"/>
      <c r="C133" s="99" t="s">
        <v>113</v>
      </c>
    </row>
    <row r="134" spans="1:10" x14ac:dyDescent="0.2">
      <c r="A134" s="1" t="s">
        <v>20</v>
      </c>
      <c r="B134" s="86"/>
      <c r="C134" s="99" t="s">
        <v>116</v>
      </c>
    </row>
    <row r="135" spans="1:10" ht="42" customHeight="1" x14ac:dyDescent="0.2">
      <c r="A135" s="1" t="s">
        <v>16</v>
      </c>
      <c r="B135" s="86"/>
      <c r="C135" s="99" t="s">
        <v>424</v>
      </c>
    </row>
    <row r="136" spans="1:10" ht="25.5" x14ac:dyDescent="0.2">
      <c r="A136" s="1" t="s">
        <v>17</v>
      </c>
      <c r="B136" s="5"/>
      <c r="C136" s="8" t="s">
        <v>179</v>
      </c>
    </row>
    <row r="137" spans="1:10" x14ac:dyDescent="0.2">
      <c r="B137" s="86"/>
      <c r="C137" s="67"/>
    </row>
    <row r="138" spans="1:10" x14ac:dyDescent="0.2">
      <c r="A138" s="1" t="s">
        <v>11</v>
      </c>
      <c r="B138" s="5" t="s">
        <v>185</v>
      </c>
      <c r="C138" s="60" t="s">
        <v>180</v>
      </c>
      <c r="D138" s="2" t="s">
        <v>8</v>
      </c>
      <c r="E138" s="2">
        <v>1</v>
      </c>
      <c r="F138" s="30"/>
      <c r="G138" s="31">
        <f>E138*F138</f>
        <v>0</v>
      </c>
      <c r="J138" s="2"/>
    </row>
    <row r="139" spans="1:10" x14ac:dyDescent="0.2">
      <c r="A139" s="1" t="s">
        <v>12</v>
      </c>
      <c r="B139" s="21"/>
      <c r="C139" s="8" t="s">
        <v>6</v>
      </c>
      <c r="D139" s="2"/>
      <c r="E139" s="2"/>
      <c r="F139" s="32"/>
      <c r="G139" s="31"/>
      <c r="J139" s="115"/>
    </row>
    <row r="140" spans="1:10" x14ac:dyDescent="0.2">
      <c r="A140" s="1" t="s">
        <v>18</v>
      </c>
      <c r="B140" s="5"/>
      <c r="C140" s="8" t="s">
        <v>181</v>
      </c>
      <c r="J140" s="115"/>
    </row>
    <row r="141" spans="1:10" x14ac:dyDescent="0.2">
      <c r="A141" s="1" t="s">
        <v>14</v>
      </c>
      <c r="B141" s="5"/>
      <c r="C141" s="8" t="s">
        <v>182</v>
      </c>
      <c r="J141" s="115"/>
    </row>
    <row r="142" spans="1:10" x14ac:dyDescent="0.2">
      <c r="A142" s="1" t="s">
        <v>13</v>
      </c>
      <c r="B142" s="5"/>
      <c r="C142" s="8" t="s">
        <v>142</v>
      </c>
    </row>
    <row r="143" spans="1:10" x14ac:dyDescent="0.2">
      <c r="A143" s="1" t="s">
        <v>15</v>
      </c>
      <c r="B143" s="5"/>
      <c r="C143" s="8" t="s">
        <v>435</v>
      </c>
    </row>
    <row r="144" spans="1:10" x14ac:dyDescent="0.2">
      <c r="A144" s="1" t="s">
        <v>15</v>
      </c>
      <c r="B144" s="5"/>
      <c r="C144" s="8" t="s">
        <v>436</v>
      </c>
    </row>
    <row r="145" spans="1:10" x14ac:dyDescent="0.2">
      <c r="A145" s="1" t="s">
        <v>15</v>
      </c>
      <c r="B145" s="5"/>
      <c r="C145" s="8" t="s">
        <v>168</v>
      </c>
    </row>
    <row r="146" spans="1:10" ht="25.5" x14ac:dyDescent="0.2">
      <c r="A146" s="1" t="s">
        <v>15</v>
      </c>
      <c r="B146" s="5"/>
      <c r="C146" s="8" t="s">
        <v>426</v>
      </c>
    </row>
    <row r="147" spans="1:10" ht="38.25" x14ac:dyDescent="0.2">
      <c r="A147" s="1" t="s">
        <v>16</v>
      </c>
      <c r="B147" s="5"/>
      <c r="C147" s="8" t="s">
        <v>139</v>
      </c>
    </row>
    <row r="148" spans="1:10" ht="25.5" x14ac:dyDescent="0.2">
      <c r="A148" s="1" t="s">
        <v>17</v>
      </c>
      <c r="B148" s="5"/>
      <c r="C148" s="8" t="s">
        <v>179</v>
      </c>
    </row>
    <row r="149" spans="1:10" x14ac:dyDescent="0.2">
      <c r="B149" s="86"/>
      <c r="C149" s="67"/>
      <c r="J149" s="2"/>
    </row>
    <row r="150" spans="1:10" x14ac:dyDescent="0.2">
      <c r="A150" s="1" t="s">
        <v>11</v>
      </c>
      <c r="B150" s="5" t="s">
        <v>186</v>
      </c>
      <c r="C150" s="6" t="s">
        <v>143</v>
      </c>
      <c r="D150" s="4" t="s">
        <v>0</v>
      </c>
      <c r="E150" s="2">
        <v>2</v>
      </c>
      <c r="F150" s="30"/>
      <c r="G150" s="31">
        <f>E150*F150</f>
        <v>0</v>
      </c>
      <c r="J150" s="2"/>
    </row>
    <row r="151" spans="1:10" x14ac:dyDescent="0.2">
      <c r="A151" s="1" t="s">
        <v>12</v>
      </c>
      <c r="B151" s="21"/>
      <c r="C151" s="8" t="s">
        <v>6</v>
      </c>
      <c r="E151" s="2"/>
      <c r="F151" s="32"/>
      <c r="G151" s="31"/>
      <c r="H151" s="87"/>
      <c r="J151" s="115"/>
    </row>
    <row r="152" spans="1:10" x14ac:dyDescent="0.2">
      <c r="A152" s="1" t="s">
        <v>18</v>
      </c>
      <c r="B152" s="5"/>
      <c r="C152" s="8" t="s">
        <v>183</v>
      </c>
      <c r="J152" s="115"/>
    </row>
    <row r="153" spans="1:10" x14ac:dyDescent="0.2">
      <c r="A153" s="1" t="s">
        <v>14</v>
      </c>
      <c r="B153" s="5"/>
      <c r="C153" s="8" t="s">
        <v>184</v>
      </c>
      <c r="H153" s="3"/>
      <c r="J153" s="115"/>
    </row>
    <row r="154" spans="1:10" x14ac:dyDescent="0.2">
      <c r="A154" s="1" t="s">
        <v>13</v>
      </c>
      <c r="B154" s="5"/>
      <c r="C154" s="8" t="s">
        <v>144</v>
      </c>
    </row>
    <row r="155" spans="1:10" x14ac:dyDescent="0.2">
      <c r="A155" s="1" t="s">
        <v>15</v>
      </c>
      <c r="B155" s="5"/>
      <c r="C155" s="8" t="s">
        <v>270</v>
      </c>
    </row>
    <row r="156" spans="1:10" x14ac:dyDescent="0.2">
      <c r="A156" s="1" t="s">
        <v>15</v>
      </c>
      <c r="B156" s="5"/>
      <c r="C156" s="8" t="s">
        <v>274</v>
      </c>
    </row>
    <row r="157" spans="1:10" x14ac:dyDescent="0.2">
      <c r="A157" s="1" t="s">
        <v>19</v>
      </c>
      <c r="B157" s="5"/>
      <c r="C157" s="8" t="s">
        <v>271</v>
      </c>
    </row>
    <row r="158" spans="1:10" ht="38.25" x14ac:dyDescent="0.2">
      <c r="A158" s="1" t="s">
        <v>16</v>
      </c>
      <c r="B158" s="5"/>
      <c r="C158" s="8" t="s">
        <v>272</v>
      </c>
    </row>
    <row r="159" spans="1:10" ht="63.75" x14ac:dyDescent="0.2">
      <c r="A159" s="1" t="s">
        <v>16</v>
      </c>
      <c r="B159" s="5"/>
      <c r="C159" s="8" t="s">
        <v>273</v>
      </c>
    </row>
    <row r="160" spans="1:10" x14ac:dyDescent="0.2">
      <c r="B160" s="5"/>
      <c r="C160" s="8"/>
    </row>
    <row r="161" spans="1:10" x14ac:dyDescent="0.2">
      <c r="B161" s="86"/>
      <c r="C161" s="67"/>
    </row>
    <row r="162" spans="1:10" x14ac:dyDescent="0.2">
      <c r="A162" s="1" t="s">
        <v>11</v>
      </c>
      <c r="B162" s="5" t="s">
        <v>188</v>
      </c>
      <c r="C162" s="81" t="s">
        <v>187</v>
      </c>
      <c r="D162" s="2" t="s">
        <v>8</v>
      </c>
      <c r="E162" s="2">
        <v>1</v>
      </c>
      <c r="F162" s="32">
        <v>0</v>
      </c>
      <c r="G162" s="31">
        <f>E162*F162</f>
        <v>0</v>
      </c>
      <c r="J162" s="2"/>
    </row>
    <row r="163" spans="1:10" x14ac:dyDescent="0.2">
      <c r="A163" s="1" t="s">
        <v>12</v>
      </c>
      <c r="B163" s="5"/>
      <c r="C163" s="76" t="s">
        <v>394</v>
      </c>
      <c r="D163" s="2"/>
      <c r="E163" s="2"/>
      <c r="F163" s="32"/>
      <c r="G163" s="31"/>
    </row>
    <row r="164" spans="1:10" x14ac:dyDescent="0.2">
      <c r="A164" s="1" t="s">
        <v>18</v>
      </c>
      <c r="B164" s="21"/>
      <c r="C164" s="51" t="s">
        <v>189</v>
      </c>
    </row>
    <row r="165" spans="1:10" x14ac:dyDescent="0.2">
      <c r="A165" s="1" t="s">
        <v>14</v>
      </c>
      <c r="B165" s="21"/>
      <c r="C165" s="51" t="s">
        <v>190</v>
      </c>
    </row>
    <row r="166" spans="1:10" x14ac:dyDescent="0.2">
      <c r="A166" s="1" t="s">
        <v>13</v>
      </c>
      <c r="B166" s="21"/>
      <c r="C166" s="8" t="s">
        <v>154</v>
      </c>
    </row>
    <row r="167" spans="1:10" ht="25.5" customHeight="1" x14ac:dyDescent="0.2">
      <c r="A167" s="1" t="s">
        <v>15</v>
      </c>
      <c r="B167" s="21"/>
      <c r="C167" s="88" t="s">
        <v>439</v>
      </c>
    </row>
    <row r="168" spans="1:10" x14ac:dyDescent="0.2">
      <c r="A168" s="1" t="s">
        <v>20</v>
      </c>
      <c r="B168" s="21"/>
      <c r="C168" s="99" t="s">
        <v>440</v>
      </c>
    </row>
    <row r="169" spans="1:10" ht="25.5" x14ac:dyDescent="0.2">
      <c r="A169" s="1" t="s">
        <v>16</v>
      </c>
      <c r="C169" s="8" t="s">
        <v>441</v>
      </c>
    </row>
    <row r="170" spans="1:10" x14ac:dyDescent="0.2">
      <c r="B170" s="86"/>
      <c r="C170" s="67"/>
    </row>
    <row r="171" spans="1:10" x14ac:dyDescent="0.2">
      <c r="A171" s="1" t="s">
        <v>11</v>
      </c>
      <c r="B171" s="5" t="s">
        <v>191</v>
      </c>
      <c r="C171" s="6" t="s">
        <v>156</v>
      </c>
      <c r="D171" s="2" t="s">
        <v>0</v>
      </c>
      <c r="E171" s="2">
        <v>1</v>
      </c>
      <c r="F171" s="30"/>
      <c r="G171" s="31">
        <f>E171*F171</f>
        <v>0</v>
      </c>
      <c r="J171" s="2"/>
    </row>
    <row r="172" spans="1:10" x14ac:dyDescent="0.2">
      <c r="A172" s="1" t="s">
        <v>12</v>
      </c>
      <c r="B172" s="5"/>
      <c r="C172" s="8" t="s">
        <v>6</v>
      </c>
      <c r="J172" s="120"/>
    </row>
    <row r="173" spans="1:10" x14ac:dyDescent="0.2">
      <c r="A173" s="1" t="s">
        <v>18</v>
      </c>
      <c r="B173" s="14"/>
      <c r="C173" s="51" t="s">
        <v>192</v>
      </c>
    </row>
    <row r="174" spans="1:10" x14ac:dyDescent="0.2">
      <c r="A174" s="1" t="s">
        <v>14</v>
      </c>
      <c r="B174" s="14"/>
      <c r="C174" s="8" t="s">
        <v>442</v>
      </c>
    </row>
    <row r="175" spans="1:10" x14ac:dyDescent="0.2">
      <c r="A175" s="1" t="s">
        <v>13</v>
      </c>
      <c r="B175" s="5"/>
      <c r="C175" s="8" t="s">
        <v>158</v>
      </c>
    </row>
    <row r="176" spans="1:10" x14ac:dyDescent="0.2">
      <c r="A176" s="29" t="s">
        <v>15</v>
      </c>
      <c r="B176" s="5"/>
      <c r="C176" s="8" t="s">
        <v>428</v>
      </c>
    </row>
    <row r="177" spans="1:10" ht="12.75" customHeight="1" x14ac:dyDescent="0.2">
      <c r="A177" s="1" t="s">
        <v>16</v>
      </c>
      <c r="B177" s="5"/>
      <c r="C177" s="8" t="s">
        <v>431</v>
      </c>
    </row>
    <row r="178" spans="1:10" x14ac:dyDescent="0.2">
      <c r="A178" s="1" t="s">
        <v>17</v>
      </c>
      <c r="B178" s="5"/>
      <c r="C178" s="8" t="s">
        <v>157</v>
      </c>
    </row>
    <row r="179" spans="1:10" x14ac:dyDescent="0.2">
      <c r="D179" s="22"/>
      <c r="E179" s="22"/>
      <c r="F179" s="43"/>
      <c r="G179" s="44"/>
      <c r="H179" s="77"/>
    </row>
    <row r="180" spans="1:10" x14ac:dyDescent="0.2">
      <c r="A180" s="1" t="s">
        <v>11</v>
      </c>
      <c r="B180" s="5" t="s">
        <v>193</v>
      </c>
      <c r="C180" s="6" t="s">
        <v>216</v>
      </c>
      <c r="D180" s="2" t="s">
        <v>0</v>
      </c>
      <c r="E180" s="2">
        <v>2</v>
      </c>
      <c r="F180" s="30"/>
      <c r="G180" s="31">
        <f>E180*F180</f>
        <v>0</v>
      </c>
      <c r="J180" s="2"/>
    </row>
    <row r="181" spans="1:10" x14ac:dyDescent="0.2">
      <c r="A181" s="1" t="s">
        <v>12</v>
      </c>
      <c r="B181" s="5"/>
      <c r="C181" s="8" t="s">
        <v>6</v>
      </c>
      <c r="J181" s="115"/>
    </row>
    <row r="182" spans="1:10" x14ac:dyDescent="0.2">
      <c r="A182" s="1" t="s">
        <v>18</v>
      </c>
      <c r="B182" s="5"/>
      <c r="C182" s="8" t="s">
        <v>199</v>
      </c>
    </row>
    <row r="183" spans="1:10" x14ac:dyDescent="0.2">
      <c r="A183" s="1" t="s">
        <v>14</v>
      </c>
      <c r="B183" s="5"/>
      <c r="C183" s="8" t="s">
        <v>200</v>
      </c>
    </row>
    <row r="184" spans="1:10" x14ac:dyDescent="0.2">
      <c r="A184" s="1" t="s">
        <v>13</v>
      </c>
      <c r="B184" s="5"/>
      <c r="C184" s="8" t="s">
        <v>158</v>
      </c>
    </row>
    <row r="185" spans="1:10" x14ac:dyDescent="0.2">
      <c r="A185" s="1" t="s">
        <v>15</v>
      </c>
      <c r="B185" s="5"/>
      <c r="C185" s="8" t="s">
        <v>281</v>
      </c>
    </row>
    <row r="186" spans="1:10" x14ac:dyDescent="0.2">
      <c r="A186" s="1" t="s">
        <v>15</v>
      </c>
      <c r="B186" s="5"/>
      <c r="C186" s="8" t="s">
        <v>285</v>
      </c>
    </row>
    <row r="187" spans="1:10" ht="25.5" x14ac:dyDescent="0.2">
      <c r="A187" s="1" t="s">
        <v>19</v>
      </c>
      <c r="B187" s="5"/>
      <c r="C187" s="8" t="s">
        <v>282</v>
      </c>
    </row>
    <row r="188" spans="1:10" x14ac:dyDescent="0.2">
      <c r="A188" s="1" t="s">
        <v>19</v>
      </c>
      <c r="B188" s="5"/>
      <c r="C188" s="8" t="s">
        <v>73</v>
      </c>
    </row>
    <row r="189" spans="1:10" ht="25.5" x14ac:dyDescent="0.2">
      <c r="A189" s="1" t="s">
        <v>16</v>
      </c>
      <c r="B189" s="5"/>
      <c r="C189" s="8" t="s">
        <v>278</v>
      </c>
    </row>
    <row r="190" spans="1:10" x14ac:dyDescent="0.2">
      <c r="A190" s="1" t="s">
        <v>17</v>
      </c>
      <c r="B190" s="5"/>
      <c r="C190" s="8" t="s">
        <v>74</v>
      </c>
    </row>
    <row r="191" spans="1:10" x14ac:dyDescent="0.2">
      <c r="D191" s="22"/>
      <c r="E191" s="22"/>
      <c r="F191" s="43"/>
      <c r="G191" s="44"/>
      <c r="H191" s="77"/>
    </row>
    <row r="192" spans="1:10" x14ac:dyDescent="0.2">
      <c r="A192" s="1" t="s">
        <v>11</v>
      </c>
      <c r="B192" s="5" t="s">
        <v>194</v>
      </c>
      <c r="C192" s="6" t="s">
        <v>95</v>
      </c>
      <c r="D192" s="2" t="s">
        <v>8</v>
      </c>
      <c r="E192" s="2">
        <v>1</v>
      </c>
      <c r="F192" s="30"/>
      <c r="G192" s="31">
        <f>E192*F192</f>
        <v>0</v>
      </c>
      <c r="H192" s="77"/>
      <c r="J192" s="2"/>
    </row>
    <row r="193" spans="1:10" x14ac:dyDescent="0.2">
      <c r="A193" s="1" t="s">
        <v>12</v>
      </c>
      <c r="B193" s="21"/>
      <c r="C193" s="8" t="s">
        <v>6</v>
      </c>
      <c r="D193" s="2"/>
      <c r="E193" s="2"/>
      <c r="F193" s="32"/>
      <c r="G193" s="31"/>
      <c r="H193" s="77"/>
      <c r="J193" s="119"/>
    </row>
    <row r="194" spans="1:10" x14ac:dyDescent="0.2">
      <c r="A194" s="1" t="s">
        <v>20</v>
      </c>
      <c r="C194" s="8" t="s">
        <v>96</v>
      </c>
      <c r="H194" s="77"/>
      <c r="J194" s="118"/>
    </row>
    <row r="195" spans="1:10" ht="25.5" x14ac:dyDescent="0.2">
      <c r="A195" s="1" t="s">
        <v>16</v>
      </c>
      <c r="C195" s="8" t="s">
        <v>166</v>
      </c>
      <c r="H195" s="77"/>
    </row>
    <row r="196" spans="1:10" x14ac:dyDescent="0.2">
      <c r="D196" s="22"/>
      <c r="E196" s="22"/>
      <c r="F196" s="43"/>
      <c r="G196" s="44"/>
      <c r="H196" s="77"/>
    </row>
    <row r="197" spans="1:10" x14ac:dyDescent="0.2">
      <c r="A197" s="1" t="s">
        <v>11</v>
      </c>
      <c r="B197" s="5" t="s">
        <v>195</v>
      </c>
      <c r="C197" s="6" t="s">
        <v>171</v>
      </c>
      <c r="D197" s="2" t="s">
        <v>8</v>
      </c>
      <c r="E197" s="2">
        <v>0</v>
      </c>
      <c r="F197" s="32">
        <v>0</v>
      </c>
      <c r="G197" s="31">
        <f>E197*F197</f>
        <v>0</v>
      </c>
      <c r="H197" s="77"/>
      <c r="J197" s="2"/>
    </row>
    <row r="198" spans="1:10" x14ac:dyDescent="0.2">
      <c r="D198" s="22"/>
      <c r="E198" s="22"/>
      <c r="F198" s="43"/>
      <c r="G198" s="44"/>
      <c r="H198" s="77"/>
    </row>
    <row r="199" spans="1:10" x14ac:dyDescent="0.2">
      <c r="A199" s="1" t="s">
        <v>11</v>
      </c>
      <c r="B199" s="5" t="s">
        <v>196</v>
      </c>
      <c r="C199" s="6" t="s">
        <v>171</v>
      </c>
      <c r="D199" s="2" t="s">
        <v>8</v>
      </c>
      <c r="E199" s="2">
        <v>0</v>
      </c>
      <c r="F199" s="32">
        <v>0</v>
      </c>
      <c r="G199" s="31">
        <f>E199*F199</f>
        <v>0</v>
      </c>
      <c r="H199" s="77"/>
      <c r="J199" s="2"/>
    </row>
    <row r="200" spans="1:10" x14ac:dyDescent="0.2">
      <c r="D200" s="22"/>
      <c r="E200" s="22"/>
      <c r="F200" s="43"/>
      <c r="G200" s="44"/>
      <c r="H200" s="77"/>
    </row>
    <row r="201" spans="1:10" x14ac:dyDescent="0.2">
      <c r="A201" s="1" t="s">
        <v>11</v>
      </c>
      <c r="B201" s="5" t="s">
        <v>197</v>
      </c>
      <c r="C201" s="6" t="s">
        <v>171</v>
      </c>
      <c r="D201" s="2" t="s">
        <v>8</v>
      </c>
      <c r="E201" s="2">
        <v>0</v>
      </c>
      <c r="F201" s="32">
        <v>0</v>
      </c>
      <c r="G201" s="31">
        <f>E201*F201</f>
        <v>0</v>
      </c>
      <c r="H201" s="77"/>
      <c r="J201" s="2"/>
    </row>
    <row r="202" spans="1:10" x14ac:dyDescent="0.2">
      <c r="D202" s="22"/>
      <c r="E202" s="22"/>
      <c r="F202" s="43"/>
      <c r="G202" s="44"/>
      <c r="H202" s="77"/>
    </row>
    <row r="203" spans="1:10" x14ac:dyDescent="0.2">
      <c r="B203" s="89"/>
      <c r="C203" s="90" t="s">
        <v>198</v>
      </c>
      <c r="D203" s="93"/>
      <c r="E203" s="93"/>
      <c r="F203" s="94"/>
      <c r="G203" s="95"/>
      <c r="H203" s="77"/>
    </row>
    <row r="204" spans="1:10" x14ac:dyDescent="0.2">
      <c r="D204" s="22"/>
      <c r="E204" s="22"/>
      <c r="F204" s="43"/>
      <c r="G204" s="44"/>
      <c r="H204" s="77"/>
    </row>
    <row r="205" spans="1:10" x14ac:dyDescent="0.2">
      <c r="A205" s="1" t="s">
        <v>11</v>
      </c>
      <c r="B205" s="5" t="s">
        <v>204</v>
      </c>
      <c r="C205" s="6" t="s">
        <v>377</v>
      </c>
      <c r="D205" s="2" t="s">
        <v>8</v>
      </c>
      <c r="E205" s="2">
        <v>1</v>
      </c>
      <c r="F205" s="30"/>
      <c r="G205" s="31">
        <f>E205*F205</f>
        <v>0</v>
      </c>
      <c r="H205" s="77"/>
      <c r="J205" s="2"/>
    </row>
    <row r="206" spans="1:10" x14ac:dyDescent="0.2">
      <c r="A206" s="1" t="s">
        <v>12</v>
      </c>
      <c r="B206" s="21"/>
      <c r="C206" s="8" t="s">
        <v>71</v>
      </c>
      <c r="D206" s="22"/>
      <c r="E206" s="22"/>
      <c r="F206" s="43"/>
      <c r="G206" s="44"/>
      <c r="H206" s="77"/>
      <c r="J206" s="116"/>
    </row>
    <row r="207" spans="1:10" ht="25.5" x14ac:dyDescent="0.2">
      <c r="A207" s="1" t="s">
        <v>18</v>
      </c>
      <c r="B207" s="21"/>
      <c r="C207" s="8" t="s">
        <v>378</v>
      </c>
      <c r="D207" s="22"/>
      <c r="E207" s="22"/>
      <c r="F207" s="43"/>
      <c r="G207" s="44"/>
      <c r="H207" s="77"/>
      <c r="J207" s="117"/>
    </row>
    <row r="208" spans="1:10" x14ac:dyDescent="0.2">
      <c r="A208" s="1" t="s">
        <v>14</v>
      </c>
      <c r="B208" s="14"/>
      <c r="C208" s="8" t="s">
        <v>126</v>
      </c>
      <c r="D208" s="22"/>
      <c r="E208" s="22"/>
      <c r="F208" s="43"/>
      <c r="G208" s="44"/>
      <c r="H208" s="77"/>
    </row>
    <row r="209" spans="1:10" ht="25.5" x14ac:dyDescent="0.2">
      <c r="A209" s="1" t="s">
        <v>20</v>
      </c>
      <c r="B209" s="21"/>
      <c r="C209" s="99" t="s">
        <v>370</v>
      </c>
      <c r="D209" s="24"/>
      <c r="E209" s="24"/>
      <c r="F209" s="23"/>
      <c r="G209" s="23"/>
      <c r="H209" s="77"/>
    </row>
    <row r="210" spans="1:10" x14ac:dyDescent="0.2">
      <c r="A210" s="1" t="s">
        <v>15</v>
      </c>
      <c r="B210" s="21"/>
      <c r="C210" s="99" t="s">
        <v>371</v>
      </c>
      <c r="D210" s="24"/>
      <c r="E210" s="24"/>
      <c r="F210" s="23"/>
      <c r="G210" s="23"/>
      <c r="H210" s="77"/>
    </row>
    <row r="211" spans="1:10" x14ac:dyDescent="0.2">
      <c r="A211" s="1" t="s">
        <v>16</v>
      </c>
      <c r="B211" s="22"/>
      <c r="C211" s="99" t="s">
        <v>379</v>
      </c>
      <c r="D211" s="24"/>
      <c r="E211" s="24"/>
      <c r="F211" s="23"/>
      <c r="G211" s="23"/>
      <c r="H211" s="77"/>
    </row>
    <row r="212" spans="1:10" x14ac:dyDescent="0.2">
      <c r="A212" s="1" t="s">
        <v>17</v>
      </c>
      <c r="B212" s="5"/>
      <c r="C212" s="8" t="s">
        <v>393</v>
      </c>
      <c r="D212" s="24"/>
      <c r="E212" s="24"/>
      <c r="F212" s="23"/>
      <c r="G212" s="23"/>
      <c r="H212" s="77"/>
    </row>
    <row r="213" spans="1:10" x14ac:dyDescent="0.2">
      <c r="D213" s="22"/>
      <c r="E213" s="22"/>
      <c r="F213" s="43"/>
      <c r="G213" s="44"/>
      <c r="H213" s="77"/>
    </row>
    <row r="214" spans="1:10" x14ac:dyDescent="0.2">
      <c r="A214" s="1" t="s">
        <v>11</v>
      </c>
      <c r="B214" s="5" t="s">
        <v>209</v>
      </c>
      <c r="C214" s="81" t="s">
        <v>208</v>
      </c>
      <c r="D214" s="2" t="s">
        <v>8</v>
      </c>
      <c r="E214" s="2">
        <v>1</v>
      </c>
      <c r="F214" s="30"/>
      <c r="G214" s="31">
        <f>E214*F214</f>
        <v>0</v>
      </c>
      <c r="H214" s="56"/>
      <c r="J214" s="2"/>
    </row>
    <row r="215" spans="1:10" x14ac:dyDescent="0.2">
      <c r="A215" s="1" t="s">
        <v>12</v>
      </c>
      <c r="B215" s="21"/>
      <c r="C215" s="8" t="s">
        <v>6</v>
      </c>
      <c r="D215" s="22"/>
      <c r="E215" s="22"/>
      <c r="F215" s="43"/>
      <c r="G215" s="44"/>
      <c r="H215" s="56"/>
      <c r="J215" s="116"/>
    </row>
    <row r="216" spans="1:10" ht="25.5" x14ac:dyDescent="0.2">
      <c r="A216" s="1" t="s">
        <v>18</v>
      </c>
      <c r="B216" s="14"/>
      <c r="C216" s="88" t="s">
        <v>202</v>
      </c>
      <c r="D216" s="22"/>
      <c r="E216" s="22"/>
      <c r="F216" s="43"/>
      <c r="G216" s="44"/>
      <c r="H216" s="121"/>
      <c r="J216" s="117"/>
    </row>
    <row r="217" spans="1:10" x14ac:dyDescent="0.2">
      <c r="A217" s="1" t="s">
        <v>14</v>
      </c>
      <c r="B217" s="14"/>
      <c r="C217" s="51" t="s">
        <v>205</v>
      </c>
      <c r="D217" s="22"/>
      <c r="E217" s="22"/>
      <c r="F217" s="43"/>
      <c r="G217" s="44"/>
      <c r="H217" s="77"/>
    </row>
    <row r="218" spans="1:10" x14ac:dyDescent="0.2">
      <c r="A218" s="1" t="s">
        <v>13</v>
      </c>
      <c r="B218" s="14"/>
      <c r="C218" s="51" t="s">
        <v>206</v>
      </c>
      <c r="D218" s="22"/>
      <c r="E218" s="22"/>
      <c r="F218" s="43"/>
      <c r="G218" s="44"/>
      <c r="H218" s="77"/>
    </row>
    <row r="219" spans="1:10" x14ac:dyDescent="0.2">
      <c r="A219" s="1" t="s">
        <v>15</v>
      </c>
      <c r="B219" s="5"/>
      <c r="C219" s="82" t="s">
        <v>207</v>
      </c>
      <c r="D219" s="22"/>
      <c r="E219" s="22"/>
      <c r="F219" s="43"/>
      <c r="G219" s="44"/>
      <c r="H219" s="77"/>
    </row>
    <row r="220" spans="1:10" x14ac:dyDescent="0.2">
      <c r="A220" s="1" t="s">
        <v>20</v>
      </c>
      <c r="B220" s="5"/>
      <c r="C220" s="82" t="s">
        <v>203</v>
      </c>
      <c r="D220" s="22"/>
      <c r="E220" s="22"/>
      <c r="F220" s="43"/>
      <c r="G220" s="44"/>
      <c r="H220" s="77"/>
    </row>
    <row r="221" spans="1:10" ht="63.75" x14ac:dyDescent="0.2">
      <c r="A221" s="1" t="s">
        <v>16</v>
      </c>
      <c r="B221" s="5"/>
      <c r="C221" s="82" t="s">
        <v>443</v>
      </c>
      <c r="D221" s="22"/>
      <c r="E221" s="22"/>
      <c r="F221" s="43"/>
      <c r="G221" s="44"/>
      <c r="H221" s="77"/>
    </row>
    <row r="222" spans="1:10" x14ac:dyDescent="0.2">
      <c r="D222" s="22"/>
      <c r="E222" s="22"/>
      <c r="F222" s="43"/>
      <c r="G222" s="44"/>
      <c r="H222" s="77"/>
    </row>
    <row r="223" spans="1:10" x14ac:dyDescent="0.2">
      <c r="A223" s="1" t="s">
        <v>11</v>
      </c>
      <c r="B223" s="5" t="s">
        <v>213</v>
      </c>
      <c r="C223" s="6" t="s">
        <v>214</v>
      </c>
      <c r="D223" s="2" t="s">
        <v>0</v>
      </c>
      <c r="E223" s="2">
        <v>2</v>
      </c>
      <c r="F223" s="30"/>
      <c r="G223" s="31">
        <f>E223*F223</f>
        <v>0</v>
      </c>
      <c r="J223" s="2"/>
    </row>
    <row r="224" spans="1:10" x14ac:dyDescent="0.2">
      <c r="A224" s="1" t="s">
        <v>12</v>
      </c>
      <c r="B224" s="5"/>
      <c r="C224" s="8" t="s">
        <v>6</v>
      </c>
      <c r="J224" s="115"/>
    </row>
    <row r="225" spans="1:10" x14ac:dyDescent="0.2">
      <c r="A225" s="1" t="s">
        <v>18</v>
      </c>
      <c r="B225" s="5"/>
      <c r="C225" s="8" t="s">
        <v>210</v>
      </c>
    </row>
    <row r="226" spans="1:10" x14ac:dyDescent="0.2">
      <c r="A226" s="1" t="s">
        <v>14</v>
      </c>
      <c r="B226" s="5"/>
      <c r="C226" s="8" t="s">
        <v>211</v>
      </c>
    </row>
    <row r="227" spans="1:10" x14ac:dyDescent="0.2">
      <c r="A227" s="1" t="s">
        <v>13</v>
      </c>
      <c r="B227" s="5"/>
      <c r="C227" s="8" t="s">
        <v>212</v>
      </c>
    </row>
    <row r="228" spans="1:10" x14ac:dyDescent="0.2">
      <c r="A228" s="1" t="s">
        <v>15</v>
      </c>
      <c r="B228" s="5"/>
      <c r="C228" s="8" t="s">
        <v>283</v>
      </c>
    </row>
    <row r="229" spans="1:10" x14ac:dyDescent="0.2">
      <c r="A229" s="1" t="s">
        <v>15</v>
      </c>
      <c r="B229" s="5"/>
      <c r="C229" s="8" t="s">
        <v>284</v>
      </c>
    </row>
    <row r="230" spans="1:10" ht="25.5" x14ac:dyDescent="0.2">
      <c r="A230" s="1" t="s">
        <v>19</v>
      </c>
      <c r="B230" s="5"/>
      <c r="C230" s="8" t="s">
        <v>277</v>
      </c>
    </row>
    <row r="231" spans="1:10" x14ac:dyDescent="0.2">
      <c r="A231" s="1" t="s">
        <v>19</v>
      </c>
      <c r="B231" s="5"/>
      <c r="C231" s="8" t="s">
        <v>73</v>
      </c>
    </row>
    <row r="232" spans="1:10" ht="25.5" x14ac:dyDescent="0.2">
      <c r="A232" s="1" t="s">
        <v>16</v>
      </c>
      <c r="B232" s="5"/>
      <c r="C232" s="8" t="s">
        <v>278</v>
      </c>
    </row>
    <row r="233" spans="1:10" x14ac:dyDescent="0.2">
      <c r="A233" s="1" t="s">
        <v>17</v>
      </c>
      <c r="B233" s="5"/>
      <c r="C233" s="8" t="s">
        <v>74</v>
      </c>
    </row>
    <row r="234" spans="1:10" x14ac:dyDescent="0.2">
      <c r="D234" s="22"/>
      <c r="E234" s="22"/>
      <c r="F234" s="43"/>
      <c r="G234" s="44"/>
      <c r="H234" s="77"/>
    </row>
    <row r="235" spans="1:10" x14ac:dyDescent="0.2">
      <c r="A235" s="1" t="s">
        <v>11</v>
      </c>
      <c r="B235" s="5" t="s">
        <v>219</v>
      </c>
      <c r="C235" s="6" t="s">
        <v>215</v>
      </c>
      <c r="D235" s="2" t="s">
        <v>0</v>
      </c>
      <c r="E235" s="2">
        <v>1</v>
      </c>
      <c r="F235" s="30"/>
      <c r="G235" s="31">
        <f>E235*F235</f>
        <v>0</v>
      </c>
      <c r="J235" s="2"/>
    </row>
    <row r="236" spans="1:10" x14ac:dyDescent="0.2">
      <c r="A236" s="1" t="s">
        <v>12</v>
      </c>
      <c r="B236" s="5"/>
      <c r="C236" s="8" t="s">
        <v>6</v>
      </c>
      <c r="J236" s="115"/>
    </row>
    <row r="237" spans="1:10" x14ac:dyDescent="0.2">
      <c r="A237" s="1" t="s">
        <v>18</v>
      </c>
      <c r="B237" s="5"/>
      <c r="C237" s="8" t="s">
        <v>217</v>
      </c>
    </row>
    <row r="238" spans="1:10" x14ac:dyDescent="0.2">
      <c r="A238" s="1" t="s">
        <v>14</v>
      </c>
      <c r="B238" s="5"/>
      <c r="C238" s="8" t="s">
        <v>211</v>
      </c>
    </row>
    <row r="239" spans="1:10" x14ac:dyDescent="0.2">
      <c r="A239" s="1" t="s">
        <v>13</v>
      </c>
      <c r="B239" s="5"/>
      <c r="C239" s="8" t="s">
        <v>218</v>
      </c>
    </row>
    <row r="240" spans="1:10" x14ac:dyDescent="0.2">
      <c r="A240" s="1" t="s">
        <v>15</v>
      </c>
      <c r="B240" s="5"/>
      <c r="C240" s="8" t="s">
        <v>283</v>
      </c>
    </row>
    <row r="241" spans="1:10" x14ac:dyDescent="0.2">
      <c r="A241" s="1" t="s">
        <v>15</v>
      </c>
      <c r="B241" s="5"/>
      <c r="C241" s="8" t="s">
        <v>284</v>
      </c>
    </row>
    <row r="242" spans="1:10" ht="25.5" x14ac:dyDescent="0.2">
      <c r="A242" s="1" t="s">
        <v>19</v>
      </c>
      <c r="B242" s="5"/>
      <c r="C242" s="8" t="s">
        <v>277</v>
      </c>
    </row>
    <row r="243" spans="1:10" x14ac:dyDescent="0.2">
      <c r="A243" s="1" t="s">
        <v>19</v>
      </c>
      <c r="B243" s="5"/>
      <c r="C243" s="8" t="s">
        <v>73</v>
      </c>
    </row>
    <row r="244" spans="1:10" ht="25.5" x14ac:dyDescent="0.2">
      <c r="A244" s="1" t="s">
        <v>16</v>
      </c>
      <c r="B244" s="5"/>
      <c r="C244" s="8" t="s">
        <v>278</v>
      </c>
    </row>
    <row r="245" spans="1:10" x14ac:dyDescent="0.2">
      <c r="D245" s="22"/>
      <c r="E245" s="22"/>
      <c r="F245" s="43"/>
      <c r="G245" s="44"/>
      <c r="H245" s="77"/>
    </row>
    <row r="246" spans="1:10" x14ac:dyDescent="0.2">
      <c r="A246" s="1" t="s">
        <v>11</v>
      </c>
      <c r="B246" s="5" t="s">
        <v>446</v>
      </c>
      <c r="C246" s="83" t="s">
        <v>93</v>
      </c>
      <c r="D246" s="2" t="s">
        <v>0</v>
      </c>
      <c r="E246" s="2">
        <v>1</v>
      </c>
      <c r="F246" s="30"/>
      <c r="G246" s="31">
        <f>E246*F246</f>
        <v>0</v>
      </c>
      <c r="H246" s="77"/>
      <c r="J246" s="2"/>
    </row>
    <row r="247" spans="1:10" x14ac:dyDescent="0.2">
      <c r="A247" s="1" t="s">
        <v>12</v>
      </c>
      <c r="B247" s="21"/>
      <c r="C247" s="8" t="s">
        <v>6</v>
      </c>
      <c r="H247" s="77"/>
      <c r="J247" s="116"/>
    </row>
    <row r="248" spans="1:10" x14ac:dyDescent="0.2">
      <c r="A248" s="1" t="s">
        <v>18</v>
      </c>
      <c r="B248" s="14"/>
      <c r="C248" s="8" t="s">
        <v>247</v>
      </c>
      <c r="H248" s="77"/>
    </row>
    <row r="249" spans="1:10" ht="12.75" customHeight="1" x14ac:dyDescent="0.2">
      <c r="A249" s="1" t="s">
        <v>14</v>
      </c>
      <c r="B249" s="14"/>
      <c r="C249" s="8" t="s">
        <v>445</v>
      </c>
      <c r="H249" s="77"/>
    </row>
    <row r="250" spans="1:10" x14ac:dyDescent="0.2">
      <c r="A250" s="29" t="s">
        <v>15</v>
      </c>
      <c r="B250" s="14"/>
      <c r="C250" s="8" t="s">
        <v>444</v>
      </c>
      <c r="H250" s="77"/>
    </row>
    <row r="251" spans="1:10" x14ac:dyDescent="0.2">
      <c r="A251" s="29" t="s">
        <v>15</v>
      </c>
      <c r="B251" s="14"/>
      <c r="C251" s="8" t="s">
        <v>409</v>
      </c>
      <c r="H251" s="77"/>
    </row>
    <row r="252" spans="1:10" ht="25.5" x14ac:dyDescent="0.2">
      <c r="A252" s="1" t="s">
        <v>20</v>
      </c>
      <c r="B252" s="5"/>
      <c r="C252" s="8" t="s">
        <v>91</v>
      </c>
      <c r="H252" s="77"/>
    </row>
    <row r="253" spans="1:10" x14ac:dyDescent="0.2">
      <c r="B253" s="5"/>
      <c r="C253" s="8"/>
      <c r="H253" s="77"/>
    </row>
    <row r="254" spans="1:10" x14ac:dyDescent="0.2">
      <c r="A254" s="1" t="s">
        <v>11</v>
      </c>
      <c r="B254" s="5" t="s">
        <v>447</v>
      </c>
      <c r="C254" s="6" t="s">
        <v>411</v>
      </c>
      <c r="D254" s="2" t="s">
        <v>0</v>
      </c>
      <c r="E254" s="2">
        <v>2</v>
      </c>
      <c r="F254" s="30"/>
      <c r="G254" s="31">
        <f>E254*F254</f>
        <v>0</v>
      </c>
      <c r="J254" s="2"/>
    </row>
    <row r="255" spans="1:10" x14ac:dyDescent="0.2">
      <c r="A255" s="1" t="s">
        <v>18</v>
      </c>
      <c r="B255" s="14"/>
      <c r="C255" s="8" t="s">
        <v>412</v>
      </c>
      <c r="D255" s="2"/>
      <c r="E255" s="2"/>
      <c r="F255" s="7"/>
      <c r="G255" s="7"/>
      <c r="J255" s="116"/>
    </row>
    <row r="256" spans="1:10" x14ac:dyDescent="0.2">
      <c r="A256" s="1" t="s">
        <v>14</v>
      </c>
      <c r="B256" s="14"/>
      <c r="C256" s="100" t="s">
        <v>448</v>
      </c>
      <c r="D256" s="2"/>
      <c r="E256" s="2"/>
      <c r="F256" s="7"/>
      <c r="G256" s="7"/>
    </row>
    <row r="257" spans="1:10" x14ac:dyDescent="0.2">
      <c r="A257" s="29" t="s">
        <v>15</v>
      </c>
      <c r="B257" s="5"/>
      <c r="C257" s="100" t="s">
        <v>449</v>
      </c>
      <c r="D257" s="2"/>
      <c r="E257" s="2"/>
      <c r="F257" s="7"/>
      <c r="G257" s="7"/>
    </row>
    <row r="258" spans="1:10" x14ac:dyDescent="0.2">
      <c r="A258" s="1" t="s">
        <v>20</v>
      </c>
      <c r="B258" s="5"/>
      <c r="C258" s="100" t="s">
        <v>413</v>
      </c>
      <c r="D258" s="2"/>
      <c r="E258" s="2"/>
      <c r="F258" s="7"/>
      <c r="G258" s="7"/>
    </row>
    <row r="259" spans="1:10" x14ac:dyDescent="0.2">
      <c r="A259" s="1" t="s">
        <v>16</v>
      </c>
      <c r="B259" s="5"/>
      <c r="C259" s="100" t="s">
        <v>414</v>
      </c>
      <c r="D259" s="2"/>
      <c r="E259" s="2"/>
      <c r="F259" s="7"/>
      <c r="G259" s="7"/>
    </row>
    <row r="260" spans="1:10" x14ac:dyDescent="0.2">
      <c r="D260" s="22"/>
      <c r="E260" s="22"/>
      <c r="F260" s="43"/>
      <c r="G260" s="44"/>
      <c r="H260" s="77"/>
    </row>
    <row r="261" spans="1:10" x14ac:dyDescent="0.2">
      <c r="A261" s="1" t="s">
        <v>11</v>
      </c>
      <c r="B261" s="5" t="s">
        <v>248</v>
      </c>
      <c r="C261" s="6" t="s">
        <v>77</v>
      </c>
      <c r="D261" s="2" t="s">
        <v>0</v>
      </c>
      <c r="E261" s="2">
        <v>2</v>
      </c>
      <c r="F261" s="30"/>
      <c r="G261" s="31">
        <f>E261*F261</f>
        <v>0</v>
      </c>
      <c r="J261" s="2"/>
    </row>
    <row r="262" spans="1:10" x14ac:dyDescent="0.2">
      <c r="A262" s="1" t="s">
        <v>12</v>
      </c>
      <c r="B262" s="5"/>
      <c r="C262" s="8" t="s">
        <v>6</v>
      </c>
      <c r="J262" s="4"/>
    </row>
    <row r="263" spans="1:10" ht="25.5" x14ac:dyDescent="0.2">
      <c r="A263" s="1" t="s">
        <v>18</v>
      </c>
      <c r="B263" s="14"/>
      <c r="C263" s="8" t="s">
        <v>220</v>
      </c>
    </row>
    <row r="264" spans="1:10" x14ac:dyDescent="0.2">
      <c r="A264" s="1" t="s">
        <v>14</v>
      </c>
      <c r="B264" s="14"/>
      <c r="C264" s="8" t="s">
        <v>221</v>
      </c>
    </row>
    <row r="265" spans="1:10" x14ac:dyDescent="0.2">
      <c r="A265" s="1" t="s">
        <v>13</v>
      </c>
      <c r="B265" s="5"/>
      <c r="C265" s="8" t="s">
        <v>222</v>
      </c>
    </row>
    <row r="266" spans="1:10" x14ac:dyDescent="0.2">
      <c r="A266" s="29" t="s">
        <v>15</v>
      </c>
      <c r="B266" s="14"/>
      <c r="C266" s="8" t="s">
        <v>279</v>
      </c>
    </row>
    <row r="267" spans="1:10" x14ac:dyDescent="0.2">
      <c r="A267" s="29" t="s">
        <v>15</v>
      </c>
      <c r="B267" s="5"/>
      <c r="C267" s="8" t="s">
        <v>280</v>
      </c>
    </row>
    <row r="268" spans="1:10" x14ac:dyDescent="0.2">
      <c r="A268" s="29" t="s">
        <v>15</v>
      </c>
      <c r="B268" s="5"/>
      <c r="C268" s="8" t="s">
        <v>418</v>
      </c>
    </row>
    <row r="269" spans="1:10" x14ac:dyDescent="0.2">
      <c r="A269" s="1" t="s">
        <v>16</v>
      </c>
      <c r="B269" s="5"/>
      <c r="C269" s="8" t="s">
        <v>78</v>
      </c>
    </row>
    <row r="270" spans="1:10" x14ac:dyDescent="0.2">
      <c r="D270" s="22"/>
      <c r="E270" s="22"/>
      <c r="F270" s="43"/>
      <c r="G270" s="44"/>
      <c r="H270" s="77"/>
    </row>
    <row r="271" spans="1:10" x14ac:dyDescent="0.2">
      <c r="A271" s="1" t="s">
        <v>11</v>
      </c>
      <c r="B271" s="5" t="s">
        <v>374</v>
      </c>
      <c r="C271" s="6" t="s">
        <v>224</v>
      </c>
      <c r="D271" s="2" t="s">
        <v>0</v>
      </c>
      <c r="E271" s="2">
        <v>1</v>
      </c>
      <c r="F271" s="30"/>
      <c r="G271" s="31">
        <f>E271*F271</f>
        <v>0</v>
      </c>
      <c r="H271" s="56"/>
      <c r="J271" s="2"/>
    </row>
    <row r="272" spans="1:10" x14ac:dyDescent="0.2">
      <c r="A272" s="1" t="s">
        <v>12</v>
      </c>
      <c r="B272" s="5"/>
      <c r="C272" s="8" t="s">
        <v>6</v>
      </c>
      <c r="D272" s="2"/>
      <c r="E272" s="2"/>
      <c r="F272" s="32"/>
      <c r="G272" s="31"/>
      <c r="H272" s="56"/>
      <c r="J272" s="116"/>
    </row>
    <row r="273" spans="1:10" x14ac:dyDescent="0.2">
      <c r="A273" s="1" t="s">
        <v>18</v>
      </c>
      <c r="B273" s="5"/>
      <c r="C273" s="8" t="s">
        <v>226</v>
      </c>
      <c r="D273" s="22"/>
      <c r="E273" s="22"/>
      <c r="F273" s="7"/>
      <c r="G273" s="7"/>
      <c r="H273" s="77"/>
    </row>
    <row r="274" spans="1:10" x14ac:dyDescent="0.2">
      <c r="A274" s="1" t="s">
        <v>14</v>
      </c>
      <c r="B274" s="5"/>
      <c r="C274" s="8" t="s">
        <v>450</v>
      </c>
      <c r="D274" s="22"/>
      <c r="E274" s="22"/>
      <c r="F274" s="7"/>
      <c r="G274" s="7"/>
      <c r="H274" s="77"/>
    </row>
    <row r="275" spans="1:10" x14ac:dyDescent="0.2">
      <c r="A275" s="1" t="s">
        <v>13</v>
      </c>
      <c r="B275" s="5"/>
      <c r="C275" s="8" t="s">
        <v>223</v>
      </c>
      <c r="D275" s="22"/>
      <c r="E275" s="22"/>
      <c r="F275" s="7"/>
      <c r="G275" s="7"/>
      <c r="H275" s="77"/>
    </row>
    <row r="276" spans="1:10" ht="25.5" x14ac:dyDescent="0.2">
      <c r="A276" s="1" t="s">
        <v>15</v>
      </c>
      <c r="B276" s="5"/>
      <c r="C276" s="8" t="s">
        <v>228</v>
      </c>
      <c r="D276" s="22"/>
      <c r="E276" s="22"/>
      <c r="F276" s="7"/>
      <c r="G276" s="7"/>
      <c r="H276" s="77"/>
    </row>
    <row r="277" spans="1:10" x14ac:dyDescent="0.2">
      <c r="A277" s="1" t="s">
        <v>20</v>
      </c>
      <c r="B277" s="5"/>
      <c r="C277" s="99" t="s">
        <v>225</v>
      </c>
      <c r="D277" s="22"/>
      <c r="E277" s="22"/>
      <c r="F277" s="7"/>
      <c r="G277" s="7"/>
      <c r="H277" s="77"/>
    </row>
    <row r="278" spans="1:10" ht="38.25" x14ac:dyDescent="0.2">
      <c r="A278" s="1" t="s">
        <v>16</v>
      </c>
      <c r="B278" s="5"/>
      <c r="C278" s="8" t="s">
        <v>227</v>
      </c>
      <c r="D278" s="22"/>
      <c r="E278" s="22"/>
      <c r="F278" s="7"/>
      <c r="G278" s="7"/>
      <c r="H278" s="77"/>
    </row>
    <row r="279" spans="1:10" x14ac:dyDescent="0.2">
      <c r="D279" s="22"/>
      <c r="E279" s="22"/>
      <c r="F279" s="43"/>
      <c r="G279" s="44"/>
      <c r="H279" s="77"/>
    </row>
    <row r="280" spans="1:10" x14ac:dyDescent="0.2">
      <c r="A280" s="1" t="s">
        <v>11</v>
      </c>
      <c r="B280" s="5" t="s">
        <v>375</v>
      </c>
      <c r="C280" s="6" t="s">
        <v>229</v>
      </c>
      <c r="D280" s="2" t="s">
        <v>0</v>
      </c>
      <c r="E280" s="2">
        <v>1</v>
      </c>
      <c r="F280" s="30"/>
      <c r="G280" s="31">
        <f>E280*F280</f>
        <v>0</v>
      </c>
      <c r="H280" s="56"/>
      <c r="J280" s="2"/>
    </row>
    <row r="281" spans="1:10" x14ac:dyDescent="0.2">
      <c r="A281" s="1" t="s">
        <v>12</v>
      </c>
      <c r="B281" s="5"/>
      <c r="C281" s="8" t="s">
        <v>6</v>
      </c>
      <c r="D281" s="2"/>
      <c r="E281" s="2"/>
      <c r="F281" s="32"/>
      <c r="G281" s="31"/>
      <c r="H281" s="56"/>
      <c r="J281" s="4"/>
    </row>
    <row r="282" spans="1:10" x14ac:dyDescent="0.2">
      <c r="A282" s="1" t="s">
        <v>18</v>
      </c>
      <c r="B282" s="21"/>
      <c r="C282" s="100" t="s">
        <v>233</v>
      </c>
      <c r="D282" s="22"/>
      <c r="E282" s="22"/>
      <c r="F282" s="64"/>
      <c r="G282" s="64"/>
      <c r="H282" s="77"/>
    </row>
    <row r="283" spans="1:10" ht="25.5" x14ac:dyDescent="0.2">
      <c r="A283" s="1" t="s">
        <v>14</v>
      </c>
      <c r="B283" s="21"/>
      <c r="C283" s="100" t="s">
        <v>451</v>
      </c>
      <c r="D283" s="22"/>
      <c r="E283" s="22"/>
      <c r="F283" s="64"/>
      <c r="G283" s="64"/>
      <c r="H283" s="77"/>
    </row>
    <row r="284" spans="1:10" x14ac:dyDescent="0.2">
      <c r="A284" s="1" t="s">
        <v>13</v>
      </c>
      <c r="B284" s="21"/>
      <c r="C284" s="100" t="s">
        <v>241</v>
      </c>
      <c r="D284" s="22"/>
      <c r="E284" s="22"/>
      <c r="F284" s="64"/>
      <c r="G284" s="64"/>
      <c r="H284" s="77"/>
    </row>
    <row r="285" spans="1:10" ht="38.25" x14ac:dyDescent="0.2">
      <c r="A285" s="1" t="s">
        <v>15</v>
      </c>
      <c r="B285" s="21"/>
      <c r="C285" s="8" t="s">
        <v>452</v>
      </c>
      <c r="D285" s="22"/>
      <c r="E285" s="22"/>
      <c r="F285" s="64"/>
      <c r="G285" s="64"/>
      <c r="H285" s="77"/>
    </row>
    <row r="286" spans="1:10" x14ac:dyDescent="0.2">
      <c r="A286" s="1" t="s">
        <v>15</v>
      </c>
      <c r="B286" s="21"/>
      <c r="C286" s="100" t="s">
        <v>230</v>
      </c>
      <c r="D286" s="22"/>
      <c r="E286" s="22"/>
      <c r="F286" s="64"/>
      <c r="G286" s="64"/>
      <c r="H286" s="77"/>
    </row>
    <row r="287" spans="1:10" x14ac:dyDescent="0.2">
      <c r="A287" s="1" t="s">
        <v>20</v>
      </c>
      <c r="B287" s="21"/>
      <c r="C287" s="100" t="s">
        <v>231</v>
      </c>
      <c r="D287" s="22"/>
      <c r="E287" s="22"/>
      <c r="F287" s="64"/>
      <c r="G287" s="64"/>
      <c r="H287" s="77"/>
    </row>
    <row r="288" spans="1:10" x14ac:dyDescent="0.2">
      <c r="A288" s="1" t="s">
        <v>19</v>
      </c>
      <c r="B288" s="21"/>
      <c r="C288" s="8" t="s">
        <v>453</v>
      </c>
      <c r="D288" s="22"/>
      <c r="E288" s="22"/>
      <c r="F288" s="64"/>
      <c r="G288" s="64"/>
      <c r="H288" s="77"/>
    </row>
    <row r="289" spans="1:10" ht="38.25" x14ac:dyDescent="0.2">
      <c r="A289" s="1" t="s">
        <v>16</v>
      </c>
      <c r="B289" s="21"/>
      <c r="C289" s="100" t="s">
        <v>232</v>
      </c>
      <c r="D289" s="22"/>
      <c r="E289" s="22"/>
      <c r="F289" s="64"/>
      <c r="G289" s="64"/>
      <c r="H289" s="77"/>
    </row>
    <row r="290" spans="1:10" x14ac:dyDescent="0.2">
      <c r="D290" s="22"/>
      <c r="E290" s="22"/>
      <c r="F290" s="43"/>
      <c r="G290" s="44"/>
      <c r="H290" s="77"/>
    </row>
    <row r="291" spans="1:10" x14ac:dyDescent="0.2">
      <c r="A291" s="1" t="s">
        <v>11</v>
      </c>
      <c r="B291" s="5" t="s">
        <v>249</v>
      </c>
      <c r="C291" s="6" t="s">
        <v>253</v>
      </c>
      <c r="D291" s="2" t="s">
        <v>0</v>
      </c>
      <c r="E291" s="2">
        <v>1</v>
      </c>
      <c r="F291" s="30"/>
      <c r="G291" s="31">
        <f>E291*F291</f>
        <v>0</v>
      </c>
      <c r="H291" s="77"/>
    </row>
    <row r="292" spans="1:10" x14ac:dyDescent="0.2">
      <c r="A292" s="1" t="s">
        <v>12</v>
      </c>
      <c r="B292" s="5"/>
      <c r="C292" s="8" t="s">
        <v>6</v>
      </c>
      <c r="D292" s="2"/>
      <c r="E292" s="2"/>
      <c r="F292" s="32"/>
      <c r="G292" s="31"/>
      <c r="H292" s="77"/>
      <c r="J292" s="120"/>
    </row>
    <row r="293" spans="1:10" x14ac:dyDescent="0.2">
      <c r="A293" s="1" t="s">
        <v>18</v>
      </c>
      <c r="B293" s="5"/>
      <c r="C293" s="8" t="s">
        <v>254</v>
      </c>
      <c r="D293" s="2"/>
      <c r="E293" s="2"/>
      <c r="F293" s="7"/>
      <c r="G293" s="7"/>
      <c r="H293" s="77"/>
    </row>
    <row r="294" spans="1:10" x14ac:dyDescent="0.2">
      <c r="A294" s="1" t="s">
        <v>13</v>
      </c>
      <c r="B294" s="5"/>
      <c r="C294" s="8" t="s">
        <v>250</v>
      </c>
      <c r="D294" s="2"/>
      <c r="E294" s="2"/>
      <c r="F294" s="7"/>
      <c r="G294" s="7"/>
      <c r="H294" s="77"/>
    </row>
    <row r="295" spans="1:10" x14ac:dyDescent="0.2">
      <c r="A295" s="1" t="s">
        <v>14</v>
      </c>
      <c r="B295" s="14"/>
      <c r="C295" s="8" t="s">
        <v>255</v>
      </c>
      <c r="D295" s="2"/>
      <c r="E295" s="2"/>
      <c r="F295" s="7"/>
      <c r="G295" s="7"/>
      <c r="H295" s="77"/>
    </row>
    <row r="296" spans="1:10" x14ac:dyDescent="0.2">
      <c r="A296" s="1" t="s">
        <v>15</v>
      </c>
      <c r="B296" s="5"/>
      <c r="C296" s="8" t="s">
        <v>251</v>
      </c>
      <c r="D296" s="2"/>
      <c r="E296" s="2"/>
      <c r="F296" s="7"/>
      <c r="G296" s="7"/>
      <c r="H296" s="77"/>
    </row>
    <row r="297" spans="1:10" x14ac:dyDescent="0.2">
      <c r="A297" s="1" t="s">
        <v>19</v>
      </c>
      <c r="B297" s="5"/>
      <c r="C297" s="8" t="s">
        <v>252</v>
      </c>
      <c r="D297" s="2"/>
      <c r="E297" s="2"/>
      <c r="F297" s="7"/>
      <c r="G297" s="7"/>
      <c r="H297" s="77"/>
    </row>
    <row r="298" spans="1:10" x14ac:dyDescent="0.2">
      <c r="A298" s="1" t="s">
        <v>16</v>
      </c>
      <c r="B298" s="22"/>
      <c r="C298" s="8" t="s">
        <v>256</v>
      </c>
      <c r="D298" s="24"/>
      <c r="E298" s="24"/>
      <c r="F298" s="23"/>
      <c r="G298" s="23"/>
      <c r="H298" s="77"/>
    </row>
    <row r="299" spans="1:10" x14ac:dyDescent="0.2">
      <c r="A299" s="1" t="s">
        <v>16</v>
      </c>
      <c r="B299" s="22"/>
      <c r="C299" s="8" t="s">
        <v>257</v>
      </c>
      <c r="D299" s="24"/>
      <c r="E299" s="24"/>
      <c r="F299" s="23"/>
      <c r="G299" s="23"/>
      <c r="H299" s="77"/>
    </row>
    <row r="300" spans="1:10" x14ac:dyDescent="0.2">
      <c r="D300" s="22"/>
      <c r="E300" s="22"/>
      <c r="F300" s="43"/>
      <c r="G300" s="44"/>
      <c r="H300" s="77"/>
    </row>
    <row r="301" spans="1:10" x14ac:dyDescent="0.2">
      <c r="A301" s="1" t="s">
        <v>11</v>
      </c>
      <c r="B301" s="5" t="s">
        <v>376</v>
      </c>
      <c r="C301" s="6" t="s">
        <v>95</v>
      </c>
      <c r="D301" s="2" t="s">
        <v>8</v>
      </c>
      <c r="E301" s="2">
        <v>1</v>
      </c>
      <c r="F301" s="30"/>
      <c r="G301" s="31">
        <f>E301*F301</f>
        <v>0</v>
      </c>
      <c r="H301" s="77"/>
      <c r="J301" s="2"/>
    </row>
    <row r="302" spans="1:10" x14ac:dyDescent="0.2">
      <c r="A302" s="1" t="s">
        <v>12</v>
      </c>
      <c r="B302" s="21"/>
      <c r="C302" s="8" t="s">
        <v>6</v>
      </c>
      <c r="D302" s="2"/>
      <c r="E302" s="2"/>
      <c r="F302" s="32"/>
      <c r="G302" s="31"/>
      <c r="H302" s="77"/>
      <c r="J302" s="119"/>
    </row>
    <row r="303" spans="1:10" x14ac:dyDescent="0.2">
      <c r="A303" s="1" t="s">
        <v>20</v>
      </c>
      <c r="C303" s="8" t="s">
        <v>96</v>
      </c>
      <c r="H303" s="77"/>
      <c r="J303" s="118"/>
    </row>
    <row r="304" spans="1:10" ht="25.5" x14ac:dyDescent="0.2">
      <c r="A304" s="1" t="s">
        <v>16</v>
      </c>
      <c r="C304" s="8" t="s">
        <v>166</v>
      </c>
      <c r="H304" s="77"/>
    </row>
    <row r="305" spans="2:8" x14ac:dyDescent="0.2">
      <c r="B305" s="5"/>
      <c r="C305" s="8"/>
    </row>
    <row r="306" spans="2:8" ht="13.5" thickBot="1" x14ac:dyDescent="0.25"/>
    <row r="307" spans="2:8" ht="16.5" customHeight="1" thickBot="1" x14ac:dyDescent="0.3">
      <c r="B307" s="59" t="s">
        <v>32</v>
      </c>
      <c r="C307" s="52" t="s">
        <v>27</v>
      </c>
      <c r="D307" s="35"/>
      <c r="E307" s="35"/>
      <c r="F307" s="36"/>
      <c r="G307" s="37">
        <f>SUM(G8:G306)</f>
        <v>0</v>
      </c>
      <c r="H307" s="78"/>
    </row>
    <row r="308" spans="2:8" x14ac:dyDescent="0.2">
      <c r="B308" s="3"/>
    </row>
  </sheetData>
  <printOptions horizontalCentered="1"/>
  <pageMargins left="0.23622047244094491" right="0.23622047244094491" top="0.74803149606299213" bottom="0.74803149606299213" header="0.31496062992125984" footer="0.31496062992125984"/>
  <pageSetup paperSize="9" scale="93"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68F31A-6F0E-49E2-A09F-E4F3C6D4FB0B}">
  <sheetPr>
    <pageSetUpPr fitToPage="1"/>
  </sheetPr>
  <dimension ref="A2:L77"/>
  <sheetViews>
    <sheetView view="pageBreakPreview" topLeftCell="A28" zoomScaleNormal="85" zoomScaleSheetLayoutView="100" workbookViewId="0">
      <selection activeCell="F32" sqref="F32"/>
    </sheetView>
  </sheetViews>
  <sheetFormatPr defaultColWidth="9.140625" defaultRowHeight="12.75" x14ac:dyDescent="0.2"/>
  <cols>
    <col min="1" max="1" width="11.7109375" style="1" customWidth="1"/>
    <col min="2" max="2" width="10.28515625" style="2" customWidth="1"/>
    <col min="3" max="3" width="56.7109375" style="3" customWidth="1"/>
    <col min="4" max="4" width="6.5703125" style="4" customWidth="1"/>
    <col min="5" max="5" width="6.85546875" style="4" customWidth="1"/>
    <col min="6" max="6" width="12.7109375" style="3" customWidth="1"/>
    <col min="7" max="7" width="16.7109375" style="3" customWidth="1"/>
    <col min="8" max="8" width="12.7109375" style="103" customWidth="1"/>
    <col min="9" max="9" width="14.5703125" style="3" customWidth="1"/>
    <col min="10" max="10" width="14.7109375" style="3" customWidth="1"/>
    <col min="11" max="11" width="3.7109375" style="3" customWidth="1"/>
    <col min="12" max="12" width="10.7109375" style="3" customWidth="1"/>
    <col min="13" max="16384" width="9.140625" style="3"/>
  </cols>
  <sheetData>
    <row r="2" spans="1:10" ht="21" x14ac:dyDescent="0.35">
      <c r="B2" s="39" t="s">
        <v>7</v>
      </c>
      <c r="C2" s="48" t="s">
        <v>29</v>
      </c>
      <c r="D2" s="40"/>
      <c r="E2" s="40"/>
      <c r="F2" s="49"/>
      <c r="G2" s="49"/>
      <c r="H2" s="102"/>
    </row>
    <row r="3" spans="1:10" ht="15.75" x14ac:dyDescent="0.25">
      <c r="B3" s="39" t="s">
        <v>33</v>
      </c>
      <c r="C3" s="41" t="s">
        <v>287</v>
      </c>
      <c r="D3" s="40"/>
      <c r="E3" s="40"/>
      <c r="F3" s="49"/>
      <c r="G3" s="49"/>
      <c r="H3" s="102"/>
    </row>
    <row r="4" spans="1:10" ht="12.75" customHeight="1" x14ac:dyDescent="0.3">
      <c r="C4" s="18"/>
    </row>
    <row r="5" spans="1:10" ht="13.5" thickBot="1" x14ac:dyDescent="0.25"/>
    <row r="6" spans="1:10" ht="40.5" customHeight="1" thickBot="1" x14ac:dyDescent="0.25">
      <c r="B6" s="25" t="s">
        <v>4</v>
      </c>
      <c r="C6" s="26" t="s">
        <v>5</v>
      </c>
      <c r="D6" s="27" t="s">
        <v>1</v>
      </c>
      <c r="E6" s="28" t="s">
        <v>2</v>
      </c>
      <c r="F6" s="26" t="s">
        <v>9</v>
      </c>
      <c r="G6" s="26" t="s">
        <v>10</v>
      </c>
      <c r="H6" s="75"/>
    </row>
    <row r="7" spans="1:10" ht="13.5" thickTop="1" x14ac:dyDescent="0.2"/>
    <row r="9" spans="1:10" x14ac:dyDescent="0.2">
      <c r="A9" s="1" t="s">
        <v>11</v>
      </c>
      <c r="B9" s="5" t="s">
        <v>235</v>
      </c>
      <c r="C9" s="6" t="s">
        <v>61</v>
      </c>
      <c r="D9" s="2" t="s">
        <v>8</v>
      </c>
      <c r="E9" s="2">
        <v>1</v>
      </c>
      <c r="F9" s="30"/>
      <c r="G9" s="31">
        <f>E9*F9</f>
        <v>0</v>
      </c>
      <c r="J9" s="2"/>
    </row>
    <row r="10" spans="1:10" x14ac:dyDescent="0.2">
      <c r="A10" s="1" t="s">
        <v>12</v>
      </c>
      <c r="B10" s="21"/>
      <c r="C10" s="8" t="s">
        <v>62</v>
      </c>
      <c r="D10" s="22"/>
      <c r="E10" s="22"/>
      <c r="F10" s="43"/>
      <c r="G10" s="44"/>
    </row>
    <row r="11" spans="1:10" x14ac:dyDescent="0.2">
      <c r="A11" s="1" t="s">
        <v>16</v>
      </c>
      <c r="B11" s="22"/>
      <c r="C11" s="8" t="s">
        <v>102</v>
      </c>
      <c r="D11" s="24"/>
      <c r="E11" s="24"/>
      <c r="F11" s="23"/>
      <c r="G11" s="23"/>
    </row>
    <row r="12" spans="1:10" x14ac:dyDescent="0.2">
      <c r="A12" s="1" t="s">
        <v>16</v>
      </c>
      <c r="C12" s="84" t="s">
        <v>237</v>
      </c>
    </row>
    <row r="13" spans="1:10" x14ac:dyDescent="0.2">
      <c r="A13" s="1" t="s">
        <v>16</v>
      </c>
      <c r="C13" s="84" t="s">
        <v>109</v>
      </c>
    </row>
    <row r="14" spans="1:10" x14ac:dyDescent="0.2">
      <c r="A14" s="1" t="s">
        <v>16</v>
      </c>
      <c r="C14" s="84" t="s">
        <v>238</v>
      </c>
    </row>
    <row r="15" spans="1:10" x14ac:dyDescent="0.2">
      <c r="A15" s="1" t="s">
        <v>16</v>
      </c>
      <c r="C15" s="84" t="s">
        <v>239</v>
      </c>
    </row>
    <row r="16" spans="1:10" x14ac:dyDescent="0.2">
      <c r="A16" s="1" t="s">
        <v>16</v>
      </c>
      <c r="C16" s="84" t="s">
        <v>107</v>
      </c>
    </row>
    <row r="17" spans="1:12" x14ac:dyDescent="0.2">
      <c r="A17" s="1" t="s">
        <v>19</v>
      </c>
      <c r="B17" s="5"/>
      <c r="C17" s="8" t="s">
        <v>110</v>
      </c>
    </row>
    <row r="18" spans="1:12" ht="25.5" x14ac:dyDescent="0.2">
      <c r="A18" s="1" t="s">
        <v>17</v>
      </c>
      <c r="B18" s="5"/>
      <c r="C18" s="8" t="s">
        <v>111</v>
      </c>
    </row>
    <row r="20" spans="1:12" x14ac:dyDescent="0.2">
      <c r="A20" s="1" t="s">
        <v>11</v>
      </c>
      <c r="B20" s="5" t="s">
        <v>240</v>
      </c>
      <c r="C20" s="6" t="s">
        <v>458</v>
      </c>
      <c r="D20" s="2" t="s">
        <v>8</v>
      </c>
      <c r="E20" s="2">
        <v>1</v>
      </c>
      <c r="F20" s="30"/>
      <c r="G20" s="31">
        <f>E20*F20</f>
        <v>0</v>
      </c>
      <c r="H20" s="101"/>
      <c r="J20" s="2"/>
    </row>
    <row r="21" spans="1:12" x14ac:dyDescent="0.2">
      <c r="A21" s="1" t="s">
        <v>12</v>
      </c>
      <c r="B21" s="5"/>
      <c r="C21" s="8" t="s">
        <v>6</v>
      </c>
      <c r="D21" s="2"/>
      <c r="E21" s="2"/>
      <c r="F21" s="32"/>
      <c r="G21" s="31"/>
      <c r="H21" s="101"/>
      <c r="J21" s="115"/>
    </row>
    <row r="22" spans="1:12" ht="38.25" x14ac:dyDescent="0.2">
      <c r="A22" s="1" t="s">
        <v>18</v>
      </c>
      <c r="B22" s="21"/>
      <c r="C22" s="100" t="s">
        <v>501</v>
      </c>
      <c r="D22" s="22"/>
      <c r="E22" s="22"/>
      <c r="F22" s="64"/>
      <c r="G22" s="64"/>
      <c r="H22" s="104"/>
      <c r="J22" s="122"/>
      <c r="L22" s="123"/>
    </row>
    <row r="23" spans="1:12" x14ac:dyDescent="0.2">
      <c r="A23" s="1" t="s">
        <v>14</v>
      </c>
      <c r="B23" s="21"/>
      <c r="C23" s="100" t="s">
        <v>242</v>
      </c>
      <c r="D23" s="22"/>
      <c r="E23" s="22"/>
      <c r="F23" s="64"/>
      <c r="G23" s="64"/>
      <c r="H23" s="104"/>
    </row>
    <row r="24" spans="1:12" x14ac:dyDescent="0.2">
      <c r="A24" s="1" t="s">
        <v>13</v>
      </c>
      <c r="B24" s="21"/>
      <c r="C24" s="100" t="s">
        <v>476</v>
      </c>
      <c r="D24" s="22"/>
      <c r="E24" s="22"/>
      <c r="F24" s="64"/>
      <c r="G24" s="64"/>
      <c r="H24" s="104"/>
    </row>
    <row r="25" spans="1:12" ht="38.25" x14ac:dyDescent="0.2">
      <c r="A25" s="1" t="s">
        <v>13</v>
      </c>
      <c r="B25" s="21"/>
      <c r="C25" s="100" t="s">
        <v>243</v>
      </c>
      <c r="D25" s="22"/>
      <c r="E25" s="22"/>
      <c r="F25" s="64"/>
      <c r="G25" s="64"/>
      <c r="H25" s="104"/>
    </row>
    <row r="26" spans="1:12" x14ac:dyDescent="0.2">
      <c r="A26" s="1" t="s">
        <v>15</v>
      </c>
      <c r="B26" s="21"/>
      <c r="C26" s="8" t="s">
        <v>244</v>
      </c>
      <c r="D26" s="22"/>
      <c r="E26" s="22"/>
      <c r="F26" s="64"/>
      <c r="G26" s="64"/>
      <c r="H26" s="104"/>
    </row>
    <row r="27" spans="1:12" ht="25.5" x14ac:dyDescent="0.2">
      <c r="A27" s="1" t="s">
        <v>19</v>
      </c>
      <c r="B27" s="21"/>
      <c r="C27" s="8" t="s">
        <v>455</v>
      </c>
      <c r="D27" s="22"/>
      <c r="E27" s="22"/>
      <c r="F27" s="64"/>
      <c r="G27" s="64"/>
      <c r="H27" s="104"/>
    </row>
    <row r="28" spans="1:12" x14ac:dyDescent="0.2">
      <c r="A28" s="1" t="s">
        <v>19</v>
      </c>
      <c r="B28" s="21"/>
      <c r="C28" s="8" t="s">
        <v>456</v>
      </c>
      <c r="D28" s="22"/>
      <c r="E28" s="22"/>
      <c r="F28" s="64"/>
      <c r="G28" s="64"/>
      <c r="H28" s="104"/>
    </row>
    <row r="29" spans="1:12" x14ac:dyDescent="0.2">
      <c r="A29" s="1" t="s">
        <v>19</v>
      </c>
      <c r="B29" s="21"/>
      <c r="C29" s="8" t="s">
        <v>457</v>
      </c>
      <c r="D29" s="22"/>
      <c r="E29" s="22"/>
      <c r="F29" s="64"/>
      <c r="G29" s="64"/>
      <c r="H29" s="104"/>
    </row>
    <row r="30" spans="1:12" ht="192" customHeight="1" x14ac:dyDescent="0.2">
      <c r="A30" s="1" t="s">
        <v>16</v>
      </c>
      <c r="B30" s="21"/>
      <c r="C30" s="100" t="s">
        <v>502</v>
      </c>
      <c r="D30" s="22"/>
      <c r="E30" s="22"/>
      <c r="F30" s="64"/>
      <c r="G30" s="64"/>
      <c r="H30" s="104"/>
    </row>
    <row r="31" spans="1:12" x14ac:dyDescent="0.2">
      <c r="B31" s="21"/>
      <c r="C31" s="62"/>
      <c r="D31" s="22"/>
      <c r="E31" s="22"/>
      <c r="F31" s="64"/>
      <c r="G31" s="64"/>
      <c r="H31" s="104"/>
      <c r="J31" s="47"/>
      <c r="K31" s="33"/>
      <c r="L31" s="7"/>
    </row>
    <row r="32" spans="1:12" x14ac:dyDescent="0.2">
      <c r="A32" s="1" t="s">
        <v>11</v>
      </c>
      <c r="B32" s="5" t="s">
        <v>454</v>
      </c>
      <c r="C32" s="6" t="s">
        <v>477</v>
      </c>
      <c r="D32" s="2" t="s">
        <v>8</v>
      </c>
      <c r="E32" s="2">
        <v>4</v>
      </c>
      <c r="F32" s="30"/>
      <c r="G32" s="31">
        <f>E32*F32</f>
        <v>0</v>
      </c>
      <c r="H32" s="101"/>
      <c r="J32" s="130"/>
      <c r="K32" s="134"/>
      <c r="L32" s="84"/>
    </row>
    <row r="33" spans="1:12" x14ac:dyDescent="0.2">
      <c r="A33" s="1" t="s">
        <v>12</v>
      </c>
      <c r="B33" s="5"/>
      <c r="C33" s="8" t="s">
        <v>6</v>
      </c>
      <c r="D33" s="2"/>
      <c r="E33" s="2"/>
      <c r="F33" s="32"/>
      <c r="G33" s="31"/>
      <c r="H33" s="101"/>
      <c r="J33" s="133"/>
      <c r="K33" s="33"/>
    </row>
    <row r="34" spans="1:12" x14ac:dyDescent="0.2">
      <c r="A34" s="1" t="s">
        <v>18</v>
      </c>
      <c r="B34" s="21"/>
      <c r="C34" s="100" t="s">
        <v>478</v>
      </c>
      <c r="D34" s="22"/>
      <c r="E34" s="22"/>
      <c r="F34" s="64"/>
      <c r="G34" s="64"/>
      <c r="H34" s="104"/>
      <c r="K34" s="124"/>
      <c r="L34" s="123"/>
    </row>
    <row r="35" spans="1:12" ht="12.75" customHeight="1" x14ac:dyDescent="0.2">
      <c r="A35" s="1" t="s">
        <v>14</v>
      </c>
      <c r="B35" s="21"/>
      <c r="C35" s="100" t="s">
        <v>242</v>
      </c>
      <c r="D35" s="22"/>
      <c r="E35" s="22"/>
      <c r="F35" s="64"/>
      <c r="G35" s="64"/>
      <c r="H35" s="104"/>
      <c r="K35" s="33"/>
      <c r="L35" s="7"/>
    </row>
    <row r="36" spans="1:12" ht="38.25" x14ac:dyDescent="0.2">
      <c r="A36" s="1" t="s">
        <v>13</v>
      </c>
      <c r="B36" s="21"/>
      <c r="C36" s="100" t="s">
        <v>479</v>
      </c>
      <c r="D36" s="22"/>
      <c r="E36" s="22"/>
      <c r="F36" s="64"/>
      <c r="G36" s="64"/>
      <c r="H36" s="104"/>
      <c r="K36" s="33"/>
      <c r="L36" s="7"/>
    </row>
    <row r="37" spans="1:12" x14ac:dyDescent="0.2">
      <c r="A37" s="1" t="s">
        <v>15</v>
      </c>
      <c r="B37" s="21"/>
      <c r="C37" s="8" t="s">
        <v>480</v>
      </c>
      <c r="D37" s="22"/>
      <c r="E37" s="22"/>
      <c r="F37" s="64"/>
      <c r="G37" s="64"/>
      <c r="H37" s="104"/>
      <c r="K37" s="33"/>
      <c r="L37" s="7"/>
    </row>
    <row r="38" spans="1:12" x14ac:dyDescent="0.2">
      <c r="A38" s="1" t="s">
        <v>20</v>
      </c>
      <c r="B38" s="21"/>
      <c r="C38" s="8" t="s">
        <v>481</v>
      </c>
      <c r="D38" s="22"/>
      <c r="E38" s="22"/>
      <c r="F38" s="64"/>
      <c r="G38" s="64"/>
      <c r="H38" s="104"/>
      <c r="K38" s="33"/>
      <c r="L38" s="7"/>
    </row>
    <row r="39" spans="1:12" ht="25.5" x14ac:dyDescent="0.2">
      <c r="A39" s="1" t="s">
        <v>16</v>
      </c>
      <c r="B39" s="21"/>
      <c r="C39" s="100" t="s">
        <v>482</v>
      </c>
      <c r="D39" s="22"/>
      <c r="E39" s="22"/>
      <c r="F39" s="64"/>
      <c r="G39" s="64"/>
      <c r="H39" s="104"/>
      <c r="K39" s="33"/>
      <c r="L39" s="7"/>
    </row>
    <row r="40" spans="1:12" x14ac:dyDescent="0.2">
      <c r="B40" s="21"/>
      <c r="C40" s="62"/>
      <c r="D40" s="22"/>
      <c r="E40" s="22"/>
      <c r="F40" s="64"/>
      <c r="G40" s="64"/>
      <c r="H40" s="104"/>
      <c r="J40" s="47"/>
      <c r="K40" s="33"/>
      <c r="L40" s="7"/>
    </row>
    <row r="41" spans="1:12" x14ac:dyDescent="0.2">
      <c r="A41" s="1" t="s">
        <v>11</v>
      </c>
      <c r="B41" s="5" t="s">
        <v>26</v>
      </c>
      <c r="C41" s="81" t="s">
        <v>363</v>
      </c>
      <c r="D41" s="2" t="s">
        <v>8</v>
      </c>
      <c r="E41" s="2">
        <v>1</v>
      </c>
      <c r="F41" s="30"/>
      <c r="G41" s="31">
        <f>E41*F41</f>
        <v>0</v>
      </c>
      <c r="H41" s="101"/>
      <c r="J41" s="125"/>
      <c r="K41" s="33"/>
      <c r="L41" s="7"/>
    </row>
    <row r="42" spans="1:12" x14ac:dyDescent="0.2">
      <c r="A42" s="1" t="s">
        <v>12</v>
      </c>
      <c r="B42" s="5"/>
      <c r="C42" s="8" t="s">
        <v>6</v>
      </c>
      <c r="D42" s="2"/>
      <c r="E42" s="2"/>
      <c r="F42" s="32"/>
      <c r="G42" s="31"/>
      <c r="H42" s="101"/>
      <c r="J42" s="126"/>
      <c r="K42" s="33"/>
      <c r="L42" s="7"/>
    </row>
    <row r="43" spans="1:12" x14ac:dyDescent="0.2">
      <c r="A43" s="1" t="s">
        <v>18</v>
      </c>
      <c r="B43" s="5"/>
      <c r="C43" s="51" t="s">
        <v>483</v>
      </c>
      <c r="D43" s="2"/>
      <c r="E43" s="2"/>
      <c r="F43" s="32"/>
      <c r="G43" s="31"/>
      <c r="H43" s="101"/>
      <c r="J43" s="115"/>
      <c r="K43" s="33"/>
      <c r="L43" s="7"/>
    </row>
    <row r="44" spans="1:12" x14ac:dyDescent="0.2">
      <c r="A44" s="1" t="s">
        <v>14</v>
      </c>
      <c r="B44" s="5"/>
      <c r="C44" s="8" t="s">
        <v>361</v>
      </c>
      <c r="D44" s="2"/>
      <c r="E44" s="2"/>
      <c r="F44" s="32"/>
      <c r="G44" s="31"/>
      <c r="H44" s="101"/>
      <c r="J44" s="47"/>
      <c r="K44" s="33"/>
      <c r="L44" s="7"/>
    </row>
    <row r="45" spans="1:12" x14ac:dyDescent="0.2">
      <c r="A45" s="29" t="s">
        <v>15</v>
      </c>
      <c r="B45" s="5"/>
      <c r="C45" s="88" t="s">
        <v>362</v>
      </c>
      <c r="D45" s="2"/>
      <c r="E45" s="2"/>
      <c r="F45" s="32"/>
      <c r="G45" s="31"/>
      <c r="H45" s="101"/>
      <c r="J45" s="47"/>
      <c r="K45" s="33"/>
      <c r="L45" s="7"/>
    </row>
    <row r="46" spans="1:12" x14ac:dyDescent="0.2">
      <c r="A46" s="29" t="s">
        <v>15</v>
      </c>
      <c r="B46" s="5"/>
      <c r="C46" s="99" t="s">
        <v>364</v>
      </c>
      <c r="D46" s="2"/>
      <c r="E46" s="2"/>
      <c r="F46" s="32"/>
      <c r="G46" s="31"/>
      <c r="H46" s="101"/>
      <c r="J46" s="47"/>
      <c r="K46" s="33"/>
      <c r="L46" s="7"/>
    </row>
    <row r="47" spans="1:12" x14ac:dyDescent="0.2">
      <c r="A47" s="29"/>
      <c r="B47" s="5"/>
      <c r="C47" s="60"/>
      <c r="D47" s="2"/>
      <c r="E47" s="2"/>
      <c r="F47" s="32"/>
      <c r="G47" s="31"/>
      <c r="H47" s="101"/>
      <c r="J47" s="2"/>
    </row>
    <row r="48" spans="1:12" x14ac:dyDescent="0.2">
      <c r="A48" s="1" t="s">
        <v>11</v>
      </c>
      <c r="B48" s="5" t="s">
        <v>358</v>
      </c>
      <c r="C48" s="81" t="s">
        <v>484</v>
      </c>
      <c r="D48" s="2" t="s">
        <v>8</v>
      </c>
      <c r="E48" s="2">
        <v>1</v>
      </c>
      <c r="F48" s="30"/>
      <c r="G48" s="31">
        <f>E48*F48</f>
        <v>0</v>
      </c>
      <c r="H48" s="101"/>
      <c r="J48" s="125"/>
    </row>
    <row r="49" spans="1:10" x14ac:dyDescent="0.2">
      <c r="A49" s="1" t="s">
        <v>12</v>
      </c>
      <c r="B49" s="5"/>
      <c r="C49" s="8" t="s">
        <v>6</v>
      </c>
      <c r="D49" s="2"/>
      <c r="E49" s="2"/>
      <c r="F49" s="32"/>
      <c r="G49" s="31"/>
      <c r="H49" s="101"/>
      <c r="J49" s="126"/>
    </row>
    <row r="50" spans="1:10" x14ac:dyDescent="0.2">
      <c r="A50" s="1" t="s">
        <v>18</v>
      </c>
      <c r="B50" s="5"/>
      <c r="C50" s="51" t="s">
        <v>483</v>
      </c>
      <c r="D50" s="2"/>
      <c r="E50" s="2"/>
      <c r="F50" s="32"/>
      <c r="G50" s="31"/>
      <c r="H50" s="101"/>
      <c r="J50" s="115"/>
    </row>
    <row r="51" spans="1:10" x14ac:dyDescent="0.2">
      <c r="A51" s="1" t="s">
        <v>14</v>
      </c>
      <c r="B51" s="5"/>
      <c r="C51" s="8" t="s">
        <v>361</v>
      </c>
      <c r="D51" s="2"/>
      <c r="E51" s="2"/>
      <c r="F51" s="32"/>
      <c r="G51" s="31"/>
      <c r="H51" s="101"/>
      <c r="J51" s="47"/>
    </row>
    <row r="52" spans="1:10" x14ac:dyDescent="0.2">
      <c r="A52" s="29" t="s">
        <v>15</v>
      </c>
      <c r="B52" s="5"/>
      <c r="C52" s="88" t="s">
        <v>485</v>
      </c>
      <c r="D52" s="2"/>
      <c r="E52" s="2"/>
      <c r="F52" s="32"/>
      <c r="G52" s="31"/>
      <c r="H52" s="101"/>
      <c r="J52" s="47"/>
    </row>
    <row r="53" spans="1:10" x14ac:dyDescent="0.2">
      <c r="A53" s="29" t="s">
        <v>15</v>
      </c>
      <c r="B53" s="5"/>
      <c r="C53" s="99" t="s">
        <v>486</v>
      </c>
      <c r="D53" s="2"/>
      <c r="E53" s="2"/>
      <c r="F53" s="32"/>
      <c r="G53" s="31"/>
      <c r="H53" s="101"/>
      <c r="J53" s="47"/>
    </row>
    <row r="54" spans="1:10" x14ac:dyDescent="0.2">
      <c r="A54" s="29"/>
      <c r="B54" s="5"/>
      <c r="C54" s="60"/>
      <c r="D54" s="2"/>
      <c r="E54" s="2"/>
      <c r="F54" s="32"/>
      <c r="G54" s="31"/>
      <c r="H54" s="101"/>
      <c r="J54" s="2"/>
    </row>
    <row r="55" spans="1:10" x14ac:dyDescent="0.2">
      <c r="A55" s="1" t="s">
        <v>11</v>
      </c>
      <c r="B55" s="5" t="s">
        <v>359</v>
      </c>
      <c r="C55" s="81" t="s">
        <v>499</v>
      </c>
      <c r="D55" s="2" t="s">
        <v>8</v>
      </c>
      <c r="E55" s="2">
        <v>1</v>
      </c>
      <c r="F55" s="30"/>
      <c r="G55" s="31">
        <f>E55*F55</f>
        <v>0</v>
      </c>
      <c r="H55" s="101"/>
      <c r="J55" s="125"/>
    </row>
    <row r="56" spans="1:10" x14ac:dyDescent="0.2">
      <c r="A56" s="1" t="s">
        <v>12</v>
      </c>
      <c r="B56" s="5"/>
      <c r="C56" s="8" t="s">
        <v>6</v>
      </c>
      <c r="D56" s="2"/>
      <c r="E56" s="2"/>
      <c r="F56" s="32"/>
      <c r="G56" s="31"/>
      <c r="H56" s="101"/>
      <c r="J56" s="126"/>
    </row>
    <row r="57" spans="1:10" x14ac:dyDescent="0.2">
      <c r="A57" s="1" t="s">
        <v>18</v>
      </c>
      <c r="B57" s="5"/>
      <c r="C57" s="51" t="s">
        <v>483</v>
      </c>
      <c r="D57" s="2"/>
      <c r="E57" s="2"/>
      <c r="F57" s="32"/>
      <c r="G57" s="31"/>
      <c r="H57" s="101"/>
      <c r="J57" s="115"/>
    </row>
    <row r="58" spans="1:10" x14ac:dyDescent="0.2">
      <c r="A58" s="1" t="s">
        <v>14</v>
      </c>
      <c r="B58" s="5"/>
      <c r="C58" s="8" t="s">
        <v>357</v>
      </c>
      <c r="D58" s="2"/>
      <c r="E58" s="2"/>
      <c r="F58" s="32"/>
      <c r="G58" s="31"/>
      <c r="H58" s="101"/>
    </row>
    <row r="59" spans="1:10" x14ac:dyDescent="0.2">
      <c r="A59" s="29" t="s">
        <v>15</v>
      </c>
      <c r="B59" s="5"/>
      <c r="C59" s="88" t="s">
        <v>487</v>
      </c>
      <c r="D59" s="2"/>
      <c r="E59" s="2"/>
      <c r="F59" s="32"/>
      <c r="G59" s="31"/>
      <c r="H59" s="101"/>
    </row>
    <row r="60" spans="1:10" x14ac:dyDescent="0.2">
      <c r="A60" s="1" t="s">
        <v>16</v>
      </c>
      <c r="B60" s="5"/>
      <c r="C60" s="99" t="s">
        <v>488</v>
      </c>
      <c r="D60" s="2"/>
      <c r="E60" s="2"/>
      <c r="F60" s="32"/>
      <c r="G60" s="31"/>
      <c r="H60" s="101"/>
    </row>
    <row r="61" spans="1:10" x14ac:dyDescent="0.2">
      <c r="A61" s="29"/>
      <c r="B61" s="5"/>
      <c r="C61" s="60"/>
      <c r="D61" s="2"/>
      <c r="E61" s="2"/>
      <c r="F61" s="32"/>
      <c r="G61" s="31"/>
      <c r="H61" s="101"/>
    </row>
    <row r="62" spans="1:10" x14ac:dyDescent="0.2">
      <c r="A62" s="1" t="s">
        <v>11</v>
      </c>
      <c r="B62" s="5" t="s">
        <v>360</v>
      </c>
      <c r="C62" s="81" t="s">
        <v>245</v>
      </c>
      <c r="D62" s="2" t="s">
        <v>8</v>
      </c>
      <c r="E62" s="2">
        <v>1</v>
      </c>
      <c r="F62" s="32">
        <v>0</v>
      </c>
      <c r="G62" s="31">
        <f>E62*F62</f>
        <v>0</v>
      </c>
      <c r="H62" s="101"/>
      <c r="J62" s="2"/>
    </row>
    <row r="63" spans="1:10" x14ac:dyDescent="0.2">
      <c r="A63" s="1" t="s">
        <v>12</v>
      </c>
      <c r="B63" s="5"/>
      <c r="C63" s="76" t="s">
        <v>394</v>
      </c>
      <c r="D63" s="2"/>
      <c r="E63" s="2"/>
      <c r="F63" s="32"/>
      <c r="G63" s="31"/>
      <c r="H63" s="101"/>
    </row>
    <row r="64" spans="1:10" x14ac:dyDescent="0.2">
      <c r="A64" s="1" t="s">
        <v>18</v>
      </c>
      <c r="B64" s="5"/>
      <c r="C64" s="51" t="s">
        <v>489</v>
      </c>
      <c r="D64" s="2"/>
      <c r="E64" s="2"/>
      <c r="F64" s="32"/>
      <c r="G64" s="31"/>
      <c r="H64" s="101"/>
    </row>
    <row r="65" spans="1:12" x14ac:dyDescent="0.2">
      <c r="A65" s="1" t="s">
        <v>14</v>
      </c>
      <c r="B65" s="5"/>
      <c r="C65" s="8" t="s">
        <v>490</v>
      </c>
      <c r="D65" s="2"/>
      <c r="E65" s="2"/>
      <c r="F65" s="32"/>
      <c r="G65" s="31"/>
      <c r="H65" s="101"/>
    </row>
    <row r="66" spans="1:12" x14ac:dyDescent="0.2">
      <c r="A66" s="1" t="s">
        <v>13</v>
      </c>
      <c r="B66" s="5"/>
      <c r="C66" s="82" t="s">
        <v>246</v>
      </c>
      <c r="D66" s="2"/>
      <c r="E66" s="2"/>
      <c r="F66" s="32"/>
      <c r="G66" s="31"/>
      <c r="H66" s="101"/>
    </row>
    <row r="67" spans="1:12" x14ac:dyDescent="0.2">
      <c r="A67" s="29" t="s">
        <v>15</v>
      </c>
      <c r="B67" s="5"/>
      <c r="C67" s="88" t="s">
        <v>491</v>
      </c>
      <c r="D67" s="2"/>
      <c r="E67" s="2"/>
      <c r="F67" s="32"/>
      <c r="G67" s="31"/>
      <c r="H67" s="101"/>
    </row>
    <row r="68" spans="1:12" x14ac:dyDescent="0.2">
      <c r="A68" s="1" t="s">
        <v>19</v>
      </c>
      <c r="B68" s="5"/>
      <c r="C68" s="88" t="s">
        <v>356</v>
      </c>
      <c r="D68" s="2"/>
      <c r="E68" s="2"/>
      <c r="F68" s="32"/>
      <c r="G68" s="31"/>
      <c r="H68" s="101"/>
    </row>
    <row r="69" spans="1:12" ht="25.5" x14ac:dyDescent="0.2">
      <c r="A69" s="1" t="s">
        <v>16</v>
      </c>
      <c r="B69" s="5"/>
      <c r="C69" s="99" t="s">
        <v>492</v>
      </c>
      <c r="D69" s="2"/>
      <c r="E69" s="2"/>
      <c r="F69" s="32"/>
      <c r="G69" s="31"/>
      <c r="H69" s="101"/>
    </row>
    <row r="71" spans="1:12" x14ac:dyDescent="0.2">
      <c r="A71" s="1" t="s">
        <v>11</v>
      </c>
      <c r="B71" s="5" t="s">
        <v>493</v>
      </c>
      <c r="C71" s="6" t="s">
        <v>95</v>
      </c>
      <c r="D71" s="2" t="s">
        <v>8</v>
      </c>
      <c r="E71" s="2">
        <v>1</v>
      </c>
      <c r="F71" s="30"/>
      <c r="G71" s="31">
        <f>E71*F71</f>
        <v>0</v>
      </c>
      <c r="H71" s="101"/>
      <c r="J71" s="2"/>
      <c r="L71" s="7"/>
    </row>
    <row r="72" spans="1:12" x14ac:dyDescent="0.2">
      <c r="A72" s="1" t="s">
        <v>12</v>
      </c>
      <c r="B72" s="21"/>
      <c r="C72" s="8" t="s">
        <v>6</v>
      </c>
      <c r="D72" s="2"/>
      <c r="E72" s="2"/>
      <c r="F72" s="32"/>
      <c r="G72" s="31"/>
      <c r="H72" s="101"/>
      <c r="J72" s="119"/>
      <c r="L72" s="7"/>
    </row>
    <row r="73" spans="1:12" x14ac:dyDescent="0.2">
      <c r="A73" s="1" t="s">
        <v>20</v>
      </c>
      <c r="C73" s="8" t="s">
        <v>96</v>
      </c>
      <c r="H73" s="101"/>
      <c r="J73" s="118"/>
      <c r="L73" s="7"/>
    </row>
    <row r="74" spans="1:12" ht="25.5" x14ac:dyDescent="0.2">
      <c r="A74" s="1" t="s">
        <v>16</v>
      </c>
      <c r="C74" s="8" t="s">
        <v>166</v>
      </c>
      <c r="H74" s="101"/>
      <c r="L74" s="7"/>
    </row>
    <row r="75" spans="1:12" ht="13.5" thickBot="1" x14ac:dyDescent="0.25"/>
    <row r="76" spans="1:12" ht="16.5" customHeight="1" thickBot="1" x14ac:dyDescent="0.3">
      <c r="B76" s="59" t="s">
        <v>33</v>
      </c>
      <c r="C76" s="52" t="s">
        <v>27</v>
      </c>
      <c r="D76" s="35"/>
      <c r="E76" s="35"/>
      <c r="F76" s="36"/>
      <c r="G76" s="37">
        <f>SUM(G8:G75)</f>
        <v>0</v>
      </c>
      <c r="H76" s="105"/>
    </row>
    <row r="77" spans="1:12" x14ac:dyDescent="0.2">
      <c r="B77" s="3"/>
    </row>
  </sheetData>
  <printOptions horizontalCentered="1"/>
  <pageMargins left="0.23622047244094491" right="0.23622047244094491" top="0.74803149606299213" bottom="0.74803149606299213" header="0.31496062992125984" footer="0.31496062992125984"/>
  <pageSetup paperSize="9" scale="92" fitToHeight="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7CFE7F-59BE-40F3-B971-2D74C611D1AE}">
  <sheetPr>
    <pageSetUpPr fitToPage="1"/>
  </sheetPr>
  <dimension ref="A2:N84"/>
  <sheetViews>
    <sheetView view="pageBreakPreview" topLeftCell="A55" zoomScaleNormal="85" zoomScaleSheetLayoutView="100" workbookViewId="0">
      <selection activeCell="F77" sqref="F77"/>
    </sheetView>
  </sheetViews>
  <sheetFormatPr defaultColWidth="9.140625" defaultRowHeight="12.75" x14ac:dyDescent="0.2"/>
  <cols>
    <col min="1" max="1" width="11.7109375" style="1" customWidth="1"/>
    <col min="2" max="2" width="10.28515625" style="2" customWidth="1"/>
    <col min="3" max="3" width="56.7109375" style="3" customWidth="1"/>
    <col min="4" max="4" width="6.5703125" style="4" customWidth="1"/>
    <col min="5" max="5" width="6.85546875" style="4" customWidth="1"/>
    <col min="6" max="6" width="12.7109375" style="3" customWidth="1"/>
    <col min="7" max="7" width="13.7109375" style="3" bestFit="1" customWidth="1"/>
    <col min="8" max="8" width="12.7109375" style="103" customWidth="1"/>
    <col min="9" max="10" width="5.7109375" style="4" customWidth="1"/>
    <col min="11" max="12" width="12.7109375" style="33" customWidth="1"/>
    <col min="13" max="13" width="3.7109375" style="3" customWidth="1"/>
    <col min="14" max="14" width="10.7109375" style="3" customWidth="1"/>
    <col min="15" max="16384" width="9.140625" style="3"/>
  </cols>
  <sheetData>
    <row r="2" spans="1:12" ht="21" x14ac:dyDescent="0.35">
      <c r="B2" s="39" t="s">
        <v>7</v>
      </c>
      <c r="C2" s="48" t="s">
        <v>29</v>
      </c>
      <c r="D2" s="40"/>
      <c r="E2" s="40"/>
      <c r="F2" s="49"/>
      <c r="G2" s="49"/>
      <c r="H2" s="102"/>
    </row>
    <row r="3" spans="1:12" ht="15.75" x14ac:dyDescent="0.25">
      <c r="B3" s="39" t="s">
        <v>33</v>
      </c>
      <c r="C3" s="41" t="s">
        <v>286</v>
      </c>
      <c r="D3" s="40"/>
      <c r="E3" s="40"/>
      <c r="F3" s="49"/>
      <c r="G3" s="49"/>
      <c r="H3" s="102"/>
    </row>
    <row r="4" spans="1:12" ht="12.75" customHeight="1" x14ac:dyDescent="0.3">
      <c r="C4" s="18"/>
    </row>
    <row r="5" spans="1:12" ht="13.5" thickBot="1" x14ac:dyDescent="0.25"/>
    <row r="6" spans="1:12" ht="40.5" customHeight="1" thickBot="1" x14ac:dyDescent="0.25">
      <c r="B6" s="25" t="s">
        <v>4</v>
      </c>
      <c r="C6" s="26" t="s">
        <v>5</v>
      </c>
      <c r="D6" s="27" t="s">
        <v>1</v>
      </c>
      <c r="E6" s="28" t="s">
        <v>2</v>
      </c>
      <c r="F6" s="26" t="s">
        <v>9</v>
      </c>
      <c r="G6" s="26" t="s">
        <v>10</v>
      </c>
      <c r="H6" s="75"/>
      <c r="I6" s="120"/>
    </row>
    <row r="7" spans="1:12" ht="13.5" thickTop="1" x14ac:dyDescent="0.2">
      <c r="I7" s="130"/>
    </row>
    <row r="9" spans="1:12" x14ac:dyDescent="0.2">
      <c r="A9" s="1" t="s">
        <v>11</v>
      </c>
      <c r="B9" s="5" t="s">
        <v>289</v>
      </c>
      <c r="C9" s="6" t="s">
        <v>290</v>
      </c>
      <c r="D9" s="2" t="s">
        <v>8</v>
      </c>
      <c r="E9" s="2">
        <v>1</v>
      </c>
      <c r="F9" s="30"/>
      <c r="G9" s="31">
        <f>E9*F9</f>
        <v>0</v>
      </c>
      <c r="H9" s="101"/>
      <c r="K9" s="128"/>
      <c r="L9" s="128"/>
    </row>
    <row r="10" spans="1:12" ht="12.75" customHeight="1" x14ac:dyDescent="0.2">
      <c r="A10" s="1" t="s">
        <v>18</v>
      </c>
      <c r="B10" s="21"/>
      <c r="C10" s="100" t="s">
        <v>291</v>
      </c>
      <c r="D10" s="22"/>
      <c r="E10" s="22"/>
      <c r="F10" s="64"/>
      <c r="G10" s="64"/>
      <c r="H10" s="104"/>
    </row>
    <row r="11" spans="1:12" x14ac:dyDescent="0.2">
      <c r="A11" s="1" t="s">
        <v>14</v>
      </c>
      <c r="B11" s="21"/>
      <c r="C11" s="100" t="s">
        <v>292</v>
      </c>
      <c r="D11" s="22"/>
      <c r="E11" s="22"/>
      <c r="F11" s="64"/>
      <c r="G11" s="64"/>
      <c r="H11" s="104"/>
    </row>
    <row r="12" spans="1:12" x14ac:dyDescent="0.2">
      <c r="A12" s="1" t="s">
        <v>293</v>
      </c>
      <c r="B12" s="21"/>
      <c r="C12" s="8" t="s">
        <v>305</v>
      </c>
      <c r="D12" s="22"/>
      <c r="E12" s="22"/>
      <c r="F12" s="64"/>
      <c r="G12" s="64"/>
      <c r="H12" s="104"/>
    </row>
    <row r="13" spans="1:12" x14ac:dyDescent="0.2">
      <c r="A13" s="1" t="s">
        <v>293</v>
      </c>
      <c r="B13" s="21"/>
      <c r="C13" s="8" t="s">
        <v>294</v>
      </c>
      <c r="D13" s="22"/>
      <c r="E13" s="22"/>
      <c r="F13" s="64"/>
      <c r="G13" s="64"/>
      <c r="H13" s="104"/>
    </row>
    <row r="14" spans="1:12" x14ac:dyDescent="0.2">
      <c r="A14" s="1" t="s">
        <v>293</v>
      </c>
      <c r="B14" s="21"/>
      <c r="C14" s="8" t="s">
        <v>295</v>
      </c>
      <c r="D14" s="22"/>
      <c r="E14" s="22"/>
      <c r="F14" s="64"/>
      <c r="G14" s="64"/>
      <c r="H14" s="104"/>
      <c r="J14" s="129"/>
    </row>
    <row r="15" spans="1:12" x14ac:dyDescent="0.2">
      <c r="A15" s="29"/>
      <c r="B15" s="5"/>
      <c r="C15" s="60"/>
      <c r="D15" s="2"/>
      <c r="E15" s="2"/>
      <c r="F15" s="32"/>
      <c r="G15" s="31"/>
      <c r="H15" s="101"/>
    </row>
    <row r="16" spans="1:12" x14ac:dyDescent="0.2">
      <c r="A16" s="1" t="s">
        <v>11</v>
      </c>
      <c r="B16" s="5" t="s">
        <v>304</v>
      </c>
      <c r="C16" s="6" t="s">
        <v>314</v>
      </c>
      <c r="D16" s="2" t="s">
        <v>8</v>
      </c>
      <c r="E16" s="2">
        <v>1</v>
      </c>
      <c r="F16" s="30"/>
      <c r="G16" s="31">
        <f>E16*F16</f>
        <v>0</v>
      </c>
      <c r="H16" s="101"/>
      <c r="K16" s="128"/>
      <c r="L16" s="128"/>
    </row>
    <row r="17" spans="1:12" x14ac:dyDescent="0.2">
      <c r="A17" s="1" t="s">
        <v>18</v>
      </c>
      <c r="B17" s="21"/>
      <c r="C17" s="100" t="s">
        <v>306</v>
      </c>
      <c r="D17" s="22"/>
      <c r="E17" s="22"/>
      <c r="F17" s="64"/>
      <c r="G17" s="64"/>
      <c r="H17" s="101"/>
    </row>
    <row r="18" spans="1:12" x14ac:dyDescent="0.2">
      <c r="A18" s="1" t="s">
        <v>14</v>
      </c>
      <c r="B18" s="21"/>
      <c r="C18" s="100" t="s">
        <v>307</v>
      </c>
      <c r="D18" s="22"/>
      <c r="E18" s="22"/>
      <c r="F18" s="64"/>
      <c r="G18" s="64"/>
      <c r="H18" s="101"/>
    </row>
    <row r="19" spans="1:12" ht="25.5" x14ac:dyDescent="0.2">
      <c r="A19" s="1" t="s">
        <v>293</v>
      </c>
      <c r="B19" s="21"/>
      <c r="C19" s="8" t="s">
        <v>308</v>
      </c>
      <c r="D19" s="22"/>
      <c r="E19" s="22"/>
      <c r="F19" s="64"/>
      <c r="G19" s="64"/>
      <c r="H19" s="101"/>
      <c r="J19" s="127"/>
    </row>
    <row r="20" spans="1:12" x14ac:dyDescent="0.2">
      <c r="A20" s="1" t="s">
        <v>293</v>
      </c>
      <c r="B20" s="21"/>
      <c r="C20" s="8" t="s">
        <v>309</v>
      </c>
      <c r="D20" s="22"/>
      <c r="E20" s="22"/>
      <c r="F20" s="64"/>
      <c r="G20" s="64"/>
      <c r="H20" s="101"/>
      <c r="J20" s="127"/>
    </row>
    <row r="21" spans="1:12" x14ac:dyDescent="0.2">
      <c r="A21" s="1" t="s">
        <v>293</v>
      </c>
      <c r="B21" s="21"/>
      <c r="C21" s="8" t="s">
        <v>459</v>
      </c>
      <c r="D21" s="22"/>
      <c r="E21" s="22"/>
      <c r="F21" s="64"/>
      <c r="G21" s="64"/>
      <c r="H21" s="101"/>
      <c r="J21" s="127"/>
    </row>
    <row r="22" spans="1:12" x14ac:dyDescent="0.2">
      <c r="A22" s="29"/>
      <c r="B22" s="5"/>
      <c r="C22" s="60"/>
      <c r="D22" s="2"/>
      <c r="E22" s="2"/>
      <c r="F22" s="32"/>
      <c r="G22" s="31"/>
      <c r="H22" s="101"/>
    </row>
    <row r="23" spans="1:12" x14ac:dyDescent="0.2">
      <c r="A23" s="1" t="s">
        <v>11</v>
      </c>
      <c r="B23" s="5" t="s">
        <v>310</v>
      </c>
      <c r="C23" s="6" t="s">
        <v>311</v>
      </c>
      <c r="D23" s="2" t="s">
        <v>8</v>
      </c>
      <c r="E23" s="2">
        <v>1</v>
      </c>
      <c r="F23" s="30"/>
      <c r="G23" s="31">
        <f>E23*F23</f>
        <v>0</v>
      </c>
      <c r="H23" s="101"/>
      <c r="K23" s="128"/>
      <c r="L23" s="128"/>
    </row>
    <row r="24" spans="1:12" ht="25.5" x14ac:dyDescent="0.2">
      <c r="A24" s="1" t="s">
        <v>18</v>
      </c>
      <c r="B24" s="21"/>
      <c r="C24" s="100" t="s">
        <v>319</v>
      </c>
      <c r="D24" s="22"/>
      <c r="E24" s="22"/>
      <c r="F24" s="64"/>
      <c r="G24" s="64"/>
      <c r="H24" s="101"/>
    </row>
    <row r="25" spans="1:12" x14ac:dyDescent="0.2">
      <c r="A25" s="1" t="s">
        <v>14</v>
      </c>
      <c r="B25" s="21"/>
      <c r="C25" s="100" t="s">
        <v>312</v>
      </c>
      <c r="D25" s="22"/>
      <c r="E25" s="22"/>
      <c r="F25" s="64"/>
      <c r="G25" s="64"/>
      <c r="H25" s="101"/>
    </row>
    <row r="26" spans="1:12" ht="25.5" x14ac:dyDescent="0.2">
      <c r="A26" s="1" t="s">
        <v>293</v>
      </c>
      <c r="B26" s="21"/>
      <c r="C26" s="8" t="s">
        <v>470</v>
      </c>
      <c r="D26" s="22"/>
      <c r="E26" s="22"/>
      <c r="F26" s="64"/>
      <c r="G26" s="64"/>
      <c r="H26" s="101"/>
      <c r="J26" s="127"/>
    </row>
    <row r="27" spans="1:12" x14ac:dyDescent="0.2">
      <c r="A27" s="1" t="s">
        <v>293</v>
      </c>
      <c r="B27" s="21"/>
      <c r="C27" s="8" t="s">
        <v>313</v>
      </c>
      <c r="D27" s="22"/>
      <c r="E27" s="22"/>
      <c r="F27" s="64"/>
      <c r="G27" s="64"/>
      <c r="H27" s="101"/>
      <c r="J27" s="127"/>
    </row>
    <row r="28" spans="1:12" ht="25.5" x14ac:dyDescent="0.2">
      <c r="A28" s="1" t="s">
        <v>293</v>
      </c>
      <c r="B28" s="21"/>
      <c r="C28" s="8" t="s">
        <v>460</v>
      </c>
      <c r="D28" s="22"/>
      <c r="E28" s="22"/>
      <c r="F28" s="64"/>
      <c r="G28" s="64"/>
      <c r="H28" s="101"/>
      <c r="J28" s="127"/>
    </row>
    <row r="29" spans="1:12" x14ac:dyDescent="0.2">
      <c r="A29" s="29"/>
      <c r="B29" s="5"/>
      <c r="C29" s="60"/>
      <c r="D29" s="2"/>
      <c r="E29" s="2"/>
      <c r="F29" s="32"/>
      <c r="G29" s="31"/>
      <c r="H29" s="101"/>
    </row>
    <row r="30" spans="1:12" x14ac:dyDescent="0.2">
      <c r="A30" s="1" t="s">
        <v>11</v>
      </c>
      <c r="B30" s="5" t="s">
        <v>315</v>
      </c>
      <c r="C30" s="6" t="s">
        <v>316</v>
      </c>
      <c r="D30" s="2" t="s">
        <v>8</v>
      </c>
      <c r="E30" s="2">
        <v>1</v>
      </c>
      <c r="F30" s="30"/>
      <c r="G30" s="31">
        <f>E30*F30</f>
        <v>0</v>
      </c>
      <c r="H30" s="101"/>
      <c r="K30" s="128"/>
      <c r="L30" s="128"/>
    </row>
    <row r="31" spans="1:12" ht="25.5" x14ac:dyDescent="0.2">
      <c r="A31" s="1" t="s">
        <v>18</v>
      </c>
      <c r="B31" s="21"/>
      <c r="C31" s="100" t="s">
        <v>320</v>
      </c>
      <c r="D31" s="22"/>
      <c r="E31" s="22"/>
      <c r="F31" s="64"/>
      <c r="G31" s="64"/>
      <c r="H31" s="101"/>
    </row>
    <row r="32" spans="1:12" x14ac:dyDescent="0.2">
      <c r="A32" s="1" t="s">
        <v>14</v>
      </c>
      <c r="B32" s="21"/>
      <c r="C32" s="100" t="s">
        <v>317</v>
      </c>
      <c r="D32" s="22"/>
      <c r="E32" s="22"/>
      <c r="F32" s="64"/>
      <c r="G32" s="64"/>
      <c r="H32" s="101"/>
    </row>
    <row r="33" spans="1:12" x14ac:dyDescent="0.2">
      <c r="A33" s="1" t="s">
        <v>293</v>
      </c>
      <c r="B33" s="21"/>
      <c r="C33" s="8" t="s">
        <v>461</v>
      </c>
      <c r="D33" s="22"/>
      <c r="E33" s="22"/>
      <c r="F33" s="64"/>
      <c r="G33" s="64"/>
      <c r="H33" s="101"/>
      <c r="J33" s="127"/>
    </row>
    <row r="34" spans="1:12" x14ac:dyDescent="0.2">
      <c r="A34" s="29"/>
      <c r="B34" s="5"/>
      <c r="C34" s="60"/>
      <c r="D34" s="2"/>
      <c r="E34" s="2"/>
      <c r="F34" s="32"/>
      <c r="G34" s="31"/>
      <c r="H34" s="101"/>
    </row>
    <row r="35" spans="1:12" x14ac:dyDescent="0.2">
      <c r="A35" s="1" t="s">
        <v>11</v>
      </c>
      <c r="B35" s="5" t="s">
        <v>321</v>
      </c>
      <c r="C35" s="6" t="s">
        <v>322</v>
      </c>
      <c r="D35" s="2" t="s">
        <v>8</v>
      </c>
      <c r="E35" s="2">
        <v>1</v>
      </c>
      <c r="F35" s="30"/>
      <c r="G35" s="31">
        <f>E35*F35</f>
        <v>0</v>
      </c>
      <c r="H35" s="101"/>
      <c r="K35" s="128"/>
      <c r="L35" s="128"/>
    </row>
    <row r="36" spans="1:12" x14ac:dyDescent="0.2">
      <c r="A36" s="1" t="s">
        <v>18</v>
      </c>
      <c r="B36" s="21"/>
      <c r="C36" s="100" t="s">
        <v>323</v>
      </c>
      <c r="D36" s="22"/>
      <c r="E36" s="22"/>
      <c r="F36" s="64"/>
      <c r="G36" s="64"/>
      <c r="H36" s="101"/>
    </row>
    <row r="37" spans="1:12" x14ac:dyDescent="0.2">
      <c r="A37" s="1" t="s">
        <v>14</v>
      </c>
      <c r="B37" s="21"/>
      <c r="C37" s="100" t="s">
        <v>324</v>
      </c>
      <c r="D37" s="22"/>
      <c r="E37" s="22"/>
      <c r="F37" s="64"/>
      <c r="G37" s="64"/>
      <c r="H37" s="101"/>
    </row>
    <row r="38" spans="1:12" x14ac:dyDescent="0.2">
      <c r="A38" s="1" t="s">
        <v>293</v>
      </c>
      <c r="B38" s="21"/>
      <c r="C38" s="8" t="s">
        <v>309</v>
      </c>
      <c r="D38" s="22"/>
      <c r="E38" s="22"/>
      <c r="F38" s="64"/>
      <c r="G38" s="64"/>
      <c r="H38" s="101"/>
      <c r="J38" s="127"/>
    </row>
    <row r="39" spans="1:12" ht="25.5" x14ac:dyDescent="0.2">
      <c r="A39" s="1" t="s">
        <v>293</v>
      </c>
      <c r="B39" s="21"/>
      <c r="C39" s="8" t="s">
        <v>325</v>
      </c>
      <c r="D39" s="2"/>
      <c r="E39" s="2"/>
      <c r="F39" s="32"/>
      <c r="G39" s="31"/>
      <c r="H39" s="101"/>
      <c r="J39" s="127"/>
    </row>
    <row r="40" spans="1:12" x14ac:dyDescent="0.2">
      <c r="A40" s="1" t="s">
        <v>293</v>
      </c>
      <c r="B40" s="21"/>
      <c r="C40" s="8" t="s">
        <v>462</v>
      </c>
      <c r="D40" s="2"/>
      <c r="E40" s="2"/>
      <c r="F40" s="32"/>
      <c r="G40" s="31"/>
      <c r="H40" s="101"/>
      <c r="J40" s="127"/>
    </row>
    <row r="41" spans="1:12" x14ac:dyDescent="0.2">
      <c r="B41" s="21"/>
      <c r="C41" s="8"/>
      <c r="D41" s="2"/>
      <c r="E41" s="2"/>
      <c r="F41" s="32"/>
      <c r="G41" s="31"/>
      <c r="H41" s="101"/>
    </row>
    <row r="42" spans="1:12" x14ac:dyDescent="0.2">
      <c r="A42" s="1" t="s">
        <v>11</v>
      </c>
      <c r="B42" s="5" t="s">
        <v>326</v>
      </c>
      <c r="C42" s="6" t="s">
        <v>327</v>
      </c>
      <c r="D42" s="2" t="s">
        <v>8</v>
      </c>
      <c r="E42" s="2">
        <v>1</v>
      </c>
      <c r="F42" s="30"/>
      <c r="G42" s="31">
        <f>E42*F42</f>
        <v>0</v>
      </c>
      <c r="H42" s="101"/>
      <c r="K42" s="128"/>
      <c r="L42" s="128"/>
    </row>
    <row r="43" spans="1:12" x14ac:dyDescent="0.2">
      <c r="A43" s="1" t="s">
        <v>18</v>
      </c>
      <c r="B43" s="21"/>
      <c r="C43" s="100" t="s">
        <v>333</v>
      </c>
      <c r="D43" s="22"/>
      <c r="E43" s="22"/>
      <c r="F43" s="64"/>
      <c r="G43" s="64"/>
      <c r="H43" s="101"/>
    </row>
    <row r="44" spans="1:12" x14ac:dyDescent="0.2">
      <c r="A44" s="1" t="s">
        <v>14</v>
      </c>
      <c r="B44" s="21"/>
      <c r="C44" s="100" t="s">
        <v>328</v>
      </c>
      <c r="D44" s="22"/>
      <c r="E44" s="22"/>
      <c r="F44" s="64"/>
      <c r="G44" s="64"/>
      <c r="H44" s="101"/>
    </row>
    <row r="45" spans="1:12" x14ac:dyDescent="0.2">
      <c r="A45" s="1" t="s">
        <v>293</v>
      </c>
      <c r="B45" s="21"/>
      <c r="C45" s="8" t="s">
        <v>463</v>
      </c>
      <c r="D45" s="22"/>
      <c r="E45" s="22"/>
      <c r="F45" s="64"/>
      <c r="G45" s="64"/>
      <c r="H45" s="101"/>
      <c r="J45" s="127"/>
    </row>
    <row r="46" spans="1:12" x14ac:dyDescent="0.2">
      <c r="A46" s="1" t="s">
        <v>293</v>
      </c>
      <c r="B46" s="21"/>
      <c r="C46" s="8" t="s">
        <v>329</v>
      </c>
      <c r="D46" s="2"/>
      <c r="E46" s="2"/>
      <c r="F46" s="32"/>
      <c r="G46" s="31"/>
      <c r="H46" s="101"/>
      <c r="J46" s="127"/>
    </row>
    <row r="47" spans="1:12" x14ac:dyDescent="0.2">
      <c r="A47" s="1" t="s">
        <v>293</v>
      </c>
      <c r="B47" s="21"/>
      <c r="C47" s="8" t="s">
        <v>330</v>
      </c>
      <c r="D47" s="2"/>
      <c r="E47" s="2"/>
      <c r="F47" s="32"/>
      <c r="G47" s="31"/>
      <c r="H47" s="101"/>
      <c r="J47" s="127"/>
    </row>
    <row r="48" spans="1:12" x14ac:dyDescent="0.2">
      <c r="B48" s="5"/>
      <c r="C48" s="51"/>
      <c r="D48" s="2"/>
      <c r="E48" s="2"/>
      <c r="F48" s="32"/>
      <c r="G48" s="31"/>
      <c r="H48" s="101"/>
    </row>
    <row r="49" spans="1:14" x14ac:dyDescent="0.2">
      <c r="A49" s="1" t="s">
        <v>11</v>
      </c>
      <c r="B49" s="5" t="s">
        <v>331</v>
      </c>
      <c r="C49" s="6" t="s">
        <v>332</v>
      </c>
      <c r="D49" s="2" t="s">
        <v>8</v>
      </c>
      <c r="E49" s="2">
        <v>1</v>
      </c>
      <c r="F49" s="30"/>
      <c r="G49" s="31">
        <f>E49*F49</f>
        <v>0</v>
      </c>
      <c r="H49" s="101"/>
      <c r="K49" s="128"/>
      <c r="L49" s="128"/>
    </row>
    <row r="50" spans="1:14" x14ac:dyDescent="0.2">
      <c r="A50" s="1" t="s">
        <v>18</v>
      </c>
      <c r="B50" s="21"/>
      <c r="C50" s="100" t="s">
        <v>334</v>
      </c>
      <c r="D50" s="22"/>
      <c r="E50" s="22"/>
      <c r="F50" s="64"/>
      <c r="G50" s="64"/>
      <c r="H50" s="101"/>
    </row>
    <row r="51" spans="1:14" x14ac:dyDescent="0.2">
      <c r="A51" s="1" t="s">
        <v>14</v>
      </c>
      <c r="B51" s="21"/>
      <c r="C51" s="100" t="s">
        <v>335</v>
      </c>
      <c r="D51" s="22"/>
      <c r="E51" s="22"/>
      <c r="F51" s="64"/>
      <c r="G51" s="64"/>
      <c r="H51" s="101"/>
    </row>
    <row r="52" spans="1:14" x14ac:dyDescent="0.2">
      <c r="A52" s="1" t="s">
        <v>293</v>
      </c>
      <c r="B52" s="21"/>
      <c r="C52" s="8" t="s">
        <v>464</v>
      </c>
      <c r="D52" s="22"/>
      <c r="E52" s="22"/>
      <c r="F52" s="64"/>
      <c r="G52" s="64"/>
      <c r="H52" s="101"/>
      <c r="J52" s="127"/>
    </row>
    <row r="53" spans="1:14" x14ac:dyDescent="0.2">
      <c r="A53" s="1" t="s">
        <v>293</v>
      </c>
      <c r="B53" s="21"/>
      <c r="C53" s="8" t="s">
        <v>336</v>
      </c>
      <c r="D53" s="2"/>
      <c r="E53" s="2"/>
      <c r="F53" s="32"/>
      <c r="G53" s="31"/>
      <c r="H53" s="101"/>
      <c r="J53" s="127"/>
    </row>
    <row r="54" spans="1:14" x14ac:dyDescent="0.2">
      <c r="A54" s="1" t="s">
        <v>293</v>
      </c>
      <c r="B54" s="21"/>
      <c r="C54" s="8" t="s">
        <v>330</v>
      </c>
      <c r="D54" s="2"/>
      <c r="E54" s="2"/>
      <c r="F54" s="32"/>
      <c r="G54" s="31"/>
      <c r="H54" s="101"/>
      <c r="J54" s="127"/>
    </row>
    <row r="55" spans="1:14" ht="25.5" x14ac:dyDescent="0.2">
      <c r="A55" s="1" t="s">
        <v>293</v>
      </c>
      <c r="B55" s="21"/>
      <c r="C55" s="8" t="s">
        <v>337</v>
      </c>
      <c r="D55" s="2"/>
      <c r="E55" s="2"/>
      <c r="F55" s="32"/>
      <c r="G55" s="31"/>
      <c r="H55" s="101"/>
      <c r="J55" s="127"/>
    </row>
    <row r="56" spans="1:14" ht="25.5" x14ac:dyDescent="0.2">
      <c r="A56" s="1" t="s">
        <v>17</v>
      </c>
      <c r="B56" s="5"/>
      <c r="C56" s="8" t="s">
        <v>338</v>
      </c>
    </row>
    <row r="57" spans="1:14" x14ac:dyDescent="0.2">
      <c r="B57" s="5"/>
      <c r="C57" s="6"/>
      <c r="D57" s="2"/>
      <c r="E57" s="2"/>
      <c r="F57" s="32"/>
      <c r="G57" s="31"/>
      <c r="H57" s="101"/>
      <c r="N57" s="7"/>
    </row>
    <row r="58" spans="1:14" x14ac:dyDescent="0.2">
      <c r="A58" s="1" t="s">
        <v>11</v>
      </c>
      <c r="B58" s="5" t="s">
        <v>339</v>
      </c>
      <c r="C58" s="6" t="s">
        <v>494</v>
      </c>
      <c r="D58" s="2" t="s">
        <v>8</v>
      </c>
      <c r="E58" s="2">
        <v>1</v>
      </c>
      <c r="F58" s="30"/>
      <c r="G58" s="31">
        <f>E58*F58</f>
        <v>0</v>
      </c>
      <c r="H58" s="101"/>
      <c r="K58" s="128"/>
      <c r="L58" s="131"/>
    </row>
    <row r="59" spans="1:14" x14ac:dyDescent="0.2">
      <c r="A59" s="1" t="s">
        <v>18</v>
      </c>
      <c r="B59" s="21"/>
      <c r="C59" s="100" t="s">
        <v>495</v>
      </c>
      <c r="D59" s="22"/>
      <c r="E59" s="22"/>
      <c r="F59" s="64"/>
      <c r="G59" s="64"/>
      <c r="H59" s="101"/>
      <c r="K59" s="124"/>
      <c r="N59" s="7"/>
    </row>
    <row r="60" spans="1:14" x14ac:dyDescent="0.2">
      <c r="A60" s="1" t="s">
        <v>14</v>
      </c>
      <c r="B60" s="21"/>
      <c r="C60" s="100" t="s">
        <v>340</v>
      </c>
      <c r="D60" s="22"/>
      <c r="E60" s="22"/>
      <c r="F60" s="64"/>
      <c r="G60" s="64"/>
      <c r="H60" s="101"/>
      <c r="N60" s="7"/>
    </row>
    <row r="61" spans="1:14" ht="12.75" customHeight="1" x14ac:dyDescent="0.2">
      <c r="A61" s="1" t="s">
        <v>293</v>
      </c>
      <c r="B61" s="21"/>
      <c r="C61" s="8" t="s">
        <v>496</v>
      </c>
      <c r="D61" s="22"/>
      <c r="E61" s="22"/>
      <c r="F61" s="64"/>
      <c r="G61" s="64"/>
      <c r="H61" s="101"/>
      <c r="N61" s="7"/>
    </row>
    <row r="62" spans="1:14" ht="25.5" x14ac:dyDescent="0.2">
      <c r="A62" s="1" t="s">
        <v>293</v>
      </c>
      <c r="B62" s="21"/>
      <c r="C62" s="8" t="s">
        <v>497</v>
      </c>
      <c r="D62" s="2"/>
      <c r="E62" s="2"/>
      <c r="F62" s="32"/>
      <c r="G62" s="31"/>
      <c r="H62" s="101"/>
      <c r="N62" s="7"/>
    </row>
    <row r="63" spans="1:14" x14ac:dyDescent="0.2">
      <c r="A63" s="1" t="s">
        <v>293</v>
      </c>
      <c r="B63" s="21"/>
      <c r="C63" s="8" t="s">
        <v>498</v>
      </c>
      <c r="D63" s="2"/>
      <c r="E63" s="2"/>
      <c r="F63" s="32"/>
      <c r="G63" s="31"/>
      <c r="H63" s="101"/>
      <c r="N63" s="7"/>
    </row>
    <row r="64" spans="1:14" x14ac:dyDescent="0.2">
      <c r="B64" s="5"/>
      <c r="C64" s="6"/>
      <c r="D64" s="2"/>
      <c r="E64" s="2"/>
      <c r="F64" s="32"/>
      <c r="G64" s="31"/>
      <c r="H64" s="101"/>
      <c r="N64" s="7"/>
    </row>
    <row r="65" spans="1:14" x14ac:dyDescent="0.2">
      <c r="A65" s="1" t="s">
        <v>11</v>
      </c>
      <c r="B65" s="5" t="s">
        <v>341</v>
      </c>
      <c r="C65" s="6" t="s">
        <v>342</v>
      </c>
      <c r="D65" s="2" t="s">
        <v>8</v>
      </c>
      <c r="E65" s="2">
        <v>1</v>
      </c>
      <c r="F65" s="30"/>
      <c r="G65" s="31">
        <f>E65*F65</f>
        <v>0</v>
      </c>
      <c r="H65" s="101"/>
      <c r="K65" s="128"/>
      <c r="L65" s="128"/>
      <c r="N65" s="7"/>
    </row>
    <row r="66" spans="1:14" ht="25.5" x14ac:dyDescent="0.2">
      <c r="A66" s="1" t="s">
        <v>18</v>
      </c>
      <c r="B66" s="21"/>
      <c r="C66" s="100" t="s">
        <v>343</v>
      </c>
      <c r="D66" s="22"/>
      <c r="E66" s="22"/>
      <c r="F66" s="64"/>
      <c r="G66" s="64"/>
      <c r="H66" s="101"/>
      <c r="N66" s="7"/>
    </row>
    <row r="67" spans="1:14" x14ac:dyDescent="0.2">
      <c r="A67" s="1" t="s">
        <v>14</v>
      </c>
      <c r="B67" s="21"/>
      <c r="C67" s="100" t="s">
        <v>344</v>
      </c>
      <c r="D67" s="22"/>
      <c r="E67" s="22"/>
      <c r="F67" s="64"/>
      <c r="G67" s="64"/>
      <c r="H67" s="101"/>
      <c r="N67" s="7"/>
    </row>
    <row r="68" spans="1:14" x14ac:dyDescent="0.2">
      <c r="A68" s="1" t="s">
        <v>293</v>
      </c>
      <c r="B68" s="21"/>
      <c r="C68" s="8" t="s">
        <v>345</v>
      </c>
      <c r="D68" s="22"/>
      <c r="E68" s="22"/>
      <c r="F68" s="64"/>
      <c r="G68" s="64"/>
      <c r="H68" s="101"/>
      <c r="J68" s="127"/>
      <c r="N68" s="7"/>
    </row>
    <row r="69" spans="1:14" x14ac:dyDescent="0.2">
      <c r="A69" s="1" t="s">
        <v>293</v>
      </c>
      <c r="B69" s="21"/>
      <c r="C69" s="8" t="s">
        <v>346</v>
      </c>
      <c r="D69" s="2"/>
      <c r="E69" s="2"/>
      <c r="F69" s="32"/>
      <c r="G69" s="31"/>
      <c r="H69" s="101"/>
      <c r="N69" s="7"/>
    </row>
    <row r="70" spans="1:14" x14ac:dyDescent="0.2">
      <c r="B70" s="5"/>
      <c r="C70" s="6"/>
      <c r="D70" s="2"/>
      <c r="E70" s="2"/>
      <c r="F70" s="32"/>
      <c r="G70" s="31"/>
      <c r="H70" s="101"/>
      <c r="N70" s="7"/>
    </row>
    <row r="71" spans="1:14" x14ac:dyDescent="0.2">
      <c r="A71" s="1" t="s">
        <v>11</v>
      </c>
      <c r="B71" s="5" t="s">
        <v>347</v>
      </c>
      <c r="C71" s="6" t="s">
        <v>348</v>
      </c>
      <c r="D71" s="2" t="s">
        <v>8</v>
      </c>
      <c r="E71" s="2">
        <v>1</v>
      </c>
      <c r="F71" s="30"/>
      <c r="G71" s="31">
        <f>E71*F71</f>
        <v>0</v>
      </c>
      <c r="H71" s="101"/>
      <c r="K71" s="128"/>
      <c r="L71" s="128"/>
      <c r="N71" s="7"/>
    </row>
    <row r="72" spans="1:14" x14ac:dyDescent="0.2">
      <c r="A72" s="1" t="s">
        <v>18</v>
      </c>
      <c r="B72" s="21"/>
      <c r="C72" s="100" t="s">
        <v>349</v>
      </c>
      <c r="D72" s="22"/>
      <c r="E72" s="22"/>
      <c r="F72" s="64"/>
      <c r="G72" s="64"/>
      <c r="H72" s="101"/>
      <c r="N72" s="7"/>
    </row>
    <row r="73" spans="1:14" x14ac:dyDescent="0.2">
      <c r="A73" s="1" t="s">
        <v>14</v>
      </c>
      <c r="B73" s="21"/>
      <c r="C73" s="100" t="s">
        <v>466</v>
      </c>
      <c r="D73" s="22"/>
      <c r="E73" s="22"/>
      <c r="F73" s="64"/>
      <c r="G73" s="64"/>
      <c r="H73" s="101"/>
      <c r="N73" s="7"/>
    </row>
    <row r="74" spans="1:14" x14ac:dyDescent="0.2">
      <c r="A74" s="1" t="s">
        <v>293</v>
      </c>
      <c r="B74" s="21"/>
      <c r="C74" s="8" t="s">
        <v>465</v>
      </c>
      <c r="D74" s="22"/>
      <c r="E74" s="22"/>
      <c r="F74" s="64"/>
      <c r="G74" s="64"/>
      <c r="H74" s="101"/>
      <c r="J74" s="127"/>
    </row>
    <row r="75" spans="1:14" ht="12.75" customHeight="1" x14ac:dyDescent="0.2">
      <c r="A75" s="1" t="s">
        <v>293</v>
      </c>
      <c r="B75" s="21"/>
      <c r="C75" s="8" t="s">
        <v>350</v>
      </c>
      <c r="D75" s="2"/>
      <c r="E75" s="2"/>
      <c r="F75" s="32"/>
      <c r="G75" s="31"/>
      <c r="H75" s="101"/>
      <c r="N75" s="7"/>
    </row>
    <row r="76" spans="1:14" x14ac:dyDescent="0.2">
      <c r="B76" s="5"/>
      <c r="C76" s="6"/>
      <c r="D76" s="2"/>
      <c r="E76" s="2"/>
      <c r="F76" s="32"/>
      <c r="G76" s="31"/>
      <c r="H76" s="101"/>
      <c r="N76" s="7"/>
    </row>
    <row r="77" spans="1:14" x14ac:dyDescent="0.2">
      <c r="A77" s="1" t="s">
        <v>11</v>
      </c>
      <c r="B77" s="5" t="s">
        <v>351</v>
      </c>
      <c r="C77" s="6" t="s">
        <v>352</v>
      </c>
      <c r="D77" s="2" t="s">
        <v>8</v>
      </c>
      <c r="E77" s="2">
        <v>1</v>
      </c>
      <c r="F77" s="30"/>
      <c r="G77" s="31">
        <f>E77*F77</f>
        <v>0</v>
      </c>
      <c r="H77" s="101"/>
      <c r="K77" s="128"/>
      <c r="L77" s="128"/>
      <c r="N77" s="7"/>
    </row>
    <row r="78" spans="1:14" x14ac:dyDescent="0.2">
      <c r="A78" s="1" t="s">
        <v>18</v>
      </c>
      <c r="B78" s="21"/>
      <c r="C78" s="100" t="s">
        <v>353</v>
      </c>
      <c r="D78" s="22"/>
      <c r="E78" s="22"/>
      <c r="F78" s="64"/>
      <c r="G78" s="64"/>
      <c r="H78" s="101"/>
      <c r="N78" s="7"/>
    </row>
    <row r="79" spans="1:14" ht="25.5" x14ac:dyDescent="0.2">
      <c r="A79" s="1" t="s">
        <v>14</v>
      </c>
      <c r="B79" s="21"/>
      <c r="C79" s="100" t="s">
        <v>354</v>
      </c>
      <c r="D79" s="22"/>
      <c r="E79" s="22"/>
      <c r="F79" s="64"/>
      <c r="G79" s="64"/>
      <c r="H79" s="101"/>
    </row>
    <row r="80" spans="1:14" x14ac:dyDescent="0.2">
      <c r="A80" s="1" t="s">
        <v>293</v>
      </c>
      <c r="B80" s="21"/>
      <c r="C80" s="8" t="s">
        <v>355</v>
      </c>
      <c r="D80" s="22"/>
      <c r="E80" s="22"/>
      <c r="F80" s="64"/>
      <c r="G80" s="64"/>
      <c r="H80" s="101"/>
      <c r="N80" s="7"/>
    </row>
    <row r="81" spans="1:8" ht="25.5" x14ac:dyDescent="0.2">
      <c r="A81" s="1" t="s">
        <v>17</v>
      </c>
      <c r="B81" s="5"/>
      <c r="C81" s="8" t="s">
        <v>467</v>
      </c>
      <c r="D81" s="2"/>
      <c r="E81" s="2"/>
      <c r="F81" s="32"/>
      <c r="G81" s="31"/>
      <c r="H81" s="101"/>
    </row>
    <row r="82" spans="1:8" ht="13.5" thickBot="1" x14ac:dyDescent="0.25"/>
    <row r="83" spans="1:8" ht="16.5" customHeight="1" thickBot="1" x14ac:dyDescent="0.3">
      <c r="B83" s="59" t="s">
        <v>288</v>
      </c>
      <c r="C83" s="52" t="s">
        <v>27</v>
      </c>
      <c r="D83" s="35"/>
      <c r="E83" s="35"/>
      <c r="F83" s="36"/>
      <c r="G83" s="37">
        <f>SUM(G8:G82)</f>
        <v>0</v>
      </c>
      <c r="H83" s="105"/>
    </row>
    <row r="84" spans="1:8" x14ac:dyDescent="0.2">
      <c r="B84" s="3"/>
    </row>
  </sheetData>
  <printOptions horizontalCentered="1"/>
  <pageMargins left="0.23622047244094491" right="0.23622047244094491" top="0.74803149606299213" bottom="0.74803149606299213" header="0.31496062992125984" footer="0.31496062992125984"/>
  <pageSetup paperSize="9" scale="94"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21A77E-2977-4E95-80F4-3E480DE4A26A}">
  <sheetPr>
    <pageSetUpPr fitToPage="1"/>
  </sheetPr>
  <dimension ref="A2:H307"/>
  <sheetViews>
    <sheetView view="pageBreakPreview" topLeftCell="A115" zoomScale="85" zoomScaleNormal="85" zoomScaleSheetLayoutView="85" workbookViewId="0">
      <selection activeCell="D8" sqref="D8:D304"/>
    </sheetView>
  </sheetViews>
  <sheetFormatPr defaultRowHeight="12.75" x14ac:dyDescent="0.2"/>
  <cols>
    <col min="1" max="1" width="150.7109375" style="154" customWidth="1"/>
    <col min="2" max="2" width="8.28515625" style="155" customWidth="1"/>
    <col min="3" max="3" width="8.28515625" style="156" customWidth="1"/>
    <col min="4" max="5" width="15.7109375" style="157" customWidth="1"/>
    <col min="6" max="6" width="9.140625" style="141"/>
    <col min="7" max="7" width="12.140625" style="141" bestFit="1" customWidth="1"/>
    <col min="8" max="8" width="11.140625" style="141" bestFit="1" customWidth="1"/>
    <col min="9" max="16384" width="9.140625" style="141"/>
  </cols>
  <sheetData>
    <row r="2" spans="1:6" ht="21" x14ac:dyDescent="0.35">
      <c r="A2" s="48" t="s">
        <v>791</v>
      </c>
      <c r="B2" s="48"/>
      <c r="C2" s="40"/>
      <c r="D2" s="40"/>
      <c r="E2" s="49"/>
      <c r="F2" s="49"/>
    </row>
    <row r="3" spans="1:6" ht="15.75" x14ac:dyDescent="0.25">
      <c r="A3" s="41" t="s">
        <v>792</v>
      </c>
      <c r="B3" s="41"/>
      <c r="C3" s="40"/>
      <c r="D3" s="40"/>
      <c r="E3" s="49"/>
      <c r="F3" s="49"/>
    </row>
    <row r="5" spans="1:6" x14ac:dyDescent="0.2">
      <c r="A5" s="138" t="s">
        <v>503</v>
      </c>
      <c r="B5" s="138" t="s">
        <v>504</v>
      </c>
      <c r="C5" s="139" t="s">
        <v>505</v>
      </c>
      <c r="D5" s="140" t="s">
        <v>506</v>
      </c>
      <c r="E5" s="140" t="s">
        <v>507</v>
      </c>
    </row>
    <row r="6" spans="1:6" x14ac:dyDescent="0.2">
      <c r="A6" s="142" t="s">
        <v>508</v>
      </c>
      <c r="B6" s="143" t="s">
        <v>509</v>
      </c>
      <c r="C6" s="144"/>
      <c r="D6" s="145"/>
      <c r="E6" s="145"/>
    </row>
    <row r="7" spans="1:6" x14ac:dyDescent="0.2">
      <c r="A7" s="146" t="s">
        <v>510</v>
      </c>
      <c r="B7" s="147" t="s">
        <v>509</v>
      </c>
      <c r="C7" s="148"/>
      <c r="D7" s="149"/>
      <c r="E7" s="149"/>
    </row>
    <row r="8" spans="1:6" x14ac:dyDescent="0.2">
      <c r="A8" s="150" t="s">
        <v>511</v>
      </c>
      <c r="B8" s="151" t="s">
        <v>512</v>
      </c>
      <c r="C8" s="152">
        <v>3</v>
      </c>
      <c r="D8" s="153"/>
      <c r="E8" s="153">
        <f t="shared" ref="E8:E13" si="0">C8*D8</f>
        <v>0</v>
      </c>
    </row>
    <row r="9" spans="1:6" x14ac:dyDescent="0.2">
      <c r="A9" s="150" t="s">
        <v>513</v>
      </c>
      <c r="B9" s="151" t="s">
        <v>512</v>
      </c>
      <c r="C9" s="152">
        <v>3</v>
      </c>
      <c r="D9" s="153"/>
      <c r="E9" s="153">
        <f t="shared" si="0"/>
        <v>0</v>
      </c>
    </row>
    <row r="10" spans="1:6" x14ac:dyDescent="0.2">
      <c r="A10" s="150" t="s">
        <v>514</v>
      </c>
      <c r="B10" s="151" t="s">
        <v>512</v>
      </c>
      <c r="C10" s="152">
        <v>3</v>
      </c>
      <c r="D10" s="153"/>
      <c r="E10" s="153">
        <f t="shared" si="0"/>
        <v>0</v>
      </c>
    </row>
    <row r="11" spans="1:6" x14ac:dyDescent="0.2">
      <c r="A11" s="150" t="s">
        <v>515</v>
      </c>
      <c r="B11" s="151" t="s">
        <v>512</v>
      </c>
      <c r="C11" s="152">
        <v>3</v>
      </c>
      <c r="D11" s="153"/>
      <c r="E11" s="153">
        <f t="shared" si="0"/>
        <v>0</v>
      </c>
    </row>
    <row r="12" spans="1:6" x14ac:dyDescent="0.2">
      <c r="A12" s="150" t="s">
        <v>516</v>
      </c>
      <c r="B12" s="151" t="s">
        <v>512</v>
      </c>
      <c r="C12" s="152">
        <v>3</v>
      </c>
      <c r="D12" s="153"/>
      <c r="E12" s="153">
        <f t="shared" si="0"/>
        <v>0</v>
      </c>
    </row>
    <row r="13" spans="1:6" x14ac:dyDescent="0.2">
      <c r="A13" s="150" t="s">
        <v>517</v>
      </c>
      <c r="B13" s="151" t="s">
        <v>8</v>
      </c>
      <c r="C13" s="152">
        <v>1</v>
      </c>
      <c r="D13" s="153"/>
      <c r="E13" s="153">
        <f t="shared" si="0"/>
        <v>0</v>
      </c>
    </row>
    <row r="14" spans="1:6" x14ac:dyDescent="0.2">
      <c r="A14" s="146" t="s">
        <v>518</v>
      </c>
      <c r="B14" s="147" t="s">
        <v>509</v>
      </c>
      <c r="C14" s="148"/>
      <c r="D14" s="149"/>
      <c r="E14" s="149"/>
    </row>
    <row r="15" spans="1:6" x14ac:dyDescent="0.2">
      <c r="A15" s="150" t="s">
        <v>519</v>
      </c>
      <c r="B15" s="151" t="s">
        <v>0</v>
      </c>
      <c r="C15" s="152">
        <v>1</v>
      </c>
      <c r="D15" s="153"/>
      <c r="E15" s="153">
        <f>C15*D15</f>
        <v>0</v>
      </c>
    </row>
    <row r="16" spans="1:6" x14ac:dyDescent="0.2">
      <c r="A16" s="150" t="s">
        <v>520</v>
      </c>
      <c r="B16" s="151" t="s">
        <v>0</v>
      </c>
      <c r="C16" s="152">
        <v>2</v>
      </c>
      <c r="D16" s="153"/>
      <c r="E16" s="153">
        <f>C16*D16</f>
        <v>0</v>
      </c>
    </row>
    <row r="17" spans="1:5" x14ac:dyDescent="0.2">
      <c r="A17" s="150" t="s">
        <v>521</v>
      </c>
      <c r="B17" s="151" t="s">
        <v>0</v>
      </c>
      <c r="C17" s="152">
        <v>1</v>
      </c>
      <c r="D17" s="153"/>
      <c r="E17" s="153">
        <f>C17*D17</f>
        <v>0</v>
      </c>
    </row>
    <row r="18" spans="1:5" x14ac:dyDescent="0.2">
      <c r="A18" s="150" t="s">
        <v>522</v>
      </c>
      <c r="B18" s="151" t="s">
        <v>0</v>
      </c>
      <c r="C18" s="152">
        <v>2</v>
      </c>
      <c r="D18" s="153"/>
      <c r="E18" s="153">
        <f>C18*D18</f>
        <v>0</v>
      </c>
    </row>
    <row r="19" spans="1:5" x14ac:dyDescent="0.2">
      <c r="A19" s="150" t="s">
        <v>523</v>
      </c>
      <c r="B19" s="151" t="s">
        <v>0</v>
      </c>
      <c r="C19" s="152">
        <v>2</v>
      </c>
      <c r="D19" s="153"/>
      <c r="E19" s="153">
        <f>C19*D19</f>
        <v>0</v>
      </c>
    </row>
    <row r="20" spans="1:5" x14ac:dyDescent="0.2">
      <c r="A20" s="146" t="s">
        <v>524</v>
      </c>
      <c r="B20" s="147" t="s">
        <v>509</v>
      </c>
      <c r="C20" s="148"/>
      <c r="D20" s="149"/>
      <c r="E20" s="149"/>
    </row>
    <row r="21" spans="1:5" x14ac:dyDescent="0.2">
      <c r="A21" s="150" t="s">
        <v>525</v>
      </c>
      <c r="B21" s="151" t="s">
        <v>512</v>
      </c>
      <c r="C21" s="152">
        <v>1</v>
      </c>
      <c r="D21" s="153"/>
      <c r="E21" s="153">
        <f>C21*D21</f>
        <v>0</v>
      </c>
    </row>
    <row r="22" spans="1:5" x14ac:dyDescent="0.2">
      <c r="A22" s="146" t="s">
        <v>526</v>
      </c>
      <c r="B22" s="147" t="s">
        <v>509</v>
      </c>
      <c r="C22" s="148"/>
      <c r="D22" s="149"/>
      <c r="E22" s="149"/>
    </row>
    <row r="23" spans="1:5" x14ac:dyDescent="0.2">
      <c r="A23" s="150" t="s">
        <v>527</v>
      </c>
      <c r="B23" s="151" t="s">
        <v>0</v>
      </c>
      <c r="C23" s="152">
        <v>1</v>
      </c>
      <c r="D23" s="153"/>
      <c r="E23" s="153">
        <f>C23*D23</f>
        <v>0</v>
      </c>
    </row>
    <row r="24" spans="1:5" x14ac:dyDescent="0.2">
      <c r="A24" s="150" t="s">
        <v>528</v>
      </c>
      <c r="B24" s="151" t="s">
        <v>0</v>
      </c>
      <c r="C24" s="152">
        <v>1</v>
      </c>
      <c r="D24" s="153"/>
      <c r="E24" s="153">
        <f>C24*D24</f>
        <v>0</v>
      </c>
    </row>
    <row r="25" spans="1:5" x14ac:dyDescent="0.2">
      <c r="A25" s="146" t="s">
        <v>529</v>
      </c>
      <c r="B25" s="147" t="s">
        <v>509</v>
      </c>
      <c r="C25" s="148"/>
      <c r="D25" s="149"/>
      <c r="E25" s="149"/>
    </row>
    <row r="26" spans="1:5" x14ac:dyDescent="0.2">
      <c r="A26" s="150" t="s">
        <v>530</v>
      </c>
      <c r="B26" s="151" t="s">
        <v>512</v>
      </c>
      <c r="C26" s="152">
        <v>9</v>
      </c>
      <c r="D26" s="153"/>
      <c r="E26" s="153">
        <f t="shared" ref="E26:E36" si="1">C26*D26</f>
        <v>0</v>
      </c>
    </row>
    <row r="27" spans="1:5" x14ac:dyDescent="0.2">
      <c r="A27" s="150" t="s">
        <v>531</v>
      </c>
      <c r="B27" s="151" t="s">
        <v>512</v>
      </c>
      <c r="C27" s="152">
        <v>1</v>
      </c>
      <c r="D27" s="153"/>
      <c r="E27" s="153">
        <f t="shared" si="1"/>
        <v>0</v>
      </c>
    </row>
    <row r="28" spans="1:5" x14ac:dyDescent="0.2">
      <c r="A28" s="150" t="s">
        <v>532</v>
      </c>
      <c r="B28" s="151" t="s">
        <v>512</v>
      </c>
      <c r="C28" s="152">
        <v>12</v>
      </c>
      <c r="D28" s="153"/>
      <c r="E28" s="153">
        <f t="shared" si="1"/>
        <v>0</v>
      </c>
    </row>
    <row r="29" spans="1:5" x14ac:dyDescent="0.2">
      <c r="A29" s="150" t="s">
        <v>533</v>
      </c>
      <c r="B29" s="151" t="s">
        <v>512</v>
      </c>
      <c r="C29" s="152">
        <v>3</v>
      </c>
      <c r="D29" s="153"/>
      <c r="E29" s="153">
        <f t="shared" si="1"/>
        <v>0</v>
      </c>
    </row>
    <row r="30" spans="1:5" x14ac:dyDescent="0.2">
      <c r="A30" s="150" t="s">
        <v>534</v>
      </c>
      <c r="B30" s="151" t="s">
        <v>512</v>
      </c>
      <c r="C30" s="152">
        <v>12</v>
      </c>
      <c r="D30" s="153"/>
      <c r="E30" s="153">
        <f t="shared" si="1"/>
        <v>0</v>
      </c>
    </row>
    <row r="31" spans="1:5" x14ac:dyDescent="0.2">
      <c r="A31" s="150" t="s">
        <v>535</v>
      </c>
      <c r="B31" s="151" t="s">
        <v>512</v>
      </c>
      <c r="C31" s="152">
        <v>3</v>
      </c>
      <c r="D31" s="153"/>
      <c r="E31" s="153">
        <f t="shared" si="1"/>
        <v>0</v>
      </c>
    </row>
    <row r="32" spans="1:5" x14ac:dyDescent="0.2">
      <c r="A32" s="150" t="s">
        <v>536</v>
      </c>
      <c r="B32" s="151" t="s">
        <v>0</v>
      </c>
      <c r="C32" s="152">
        <v>27</v>
      </c>
      <c r="D32" s="153"/>
      <c r="E32" s="153">
        <f t="shared" si="1"/>
        <v>0</v>
      </c>
    </row>
    <row r="33" spans="1:5" x14ac:dyDescent="0.2">
      <c r="A33" s="150" t="s">
        <v>537</v>
      </c>
      <c r="B33" s="151" t="s">
        <v>0</v>
      </c>
      <c r="C33" s="152">
        <v>1</v>
      </c>
      <c r="D33" s="153"/>
      <c r="E33" s="153">
        <f t="shared" si="1"/>
        <v>0</v>
      </c>
    </row>
    <row r="34" spans="1:5" x14ac:dyDescent="0.2">
      <c r="A34" s="150" t="s">
        <v>538</v>
      </c>
      <c r="B34" s="151" t="s">
        <v>0</v>
      </c>
      <c r="C34" s="152">
        <v>2</v>
      </c>
      <c r="D34" s="153"/>
      <c r="E34" s="153">
        <f t="shared" si="1"/>
        <v>0</v>
      </c>
    </row>
    <row r="35" spans="1:5" x14ac:dyDescent="0.2">
      <c r="A35" s="150" t="s">
        <v>539</v>
      </c>
      <c r="B35" s="151" t="s">
        <v>0</v>
      </c>
      <c r="C35" s="152">
        <v>19</v>
      </c>
      <c r="D35" s="153"/>
      <c r="E35" s="153">
        <f t="shared" si="1"/>
        <v>0</v>
      </c>
    </row>
    <row r="36" spans="1:5" x14ac:dyDescent="0.2">
      <c r="A36" s="150" t="s">
        <v>540</v>
      </c>
      <c r="B36" s="151" t="s">
        <v>0</v>
      </c>
      <c r="C36" s="152">
        <v>1</v>
      </c>
      <c r="D36" s="153"/>
      <c r="E36" s="153">
        <f t="shared" si="1"/>
        <v>0</v>
      </c>
    </row>
    <row r="37" spans="1:5" x14ac:dyDescent="0.2">
      <c r="A37" s="146" t="s">
        <v>541</v>
      </c>
      <c r="B37" s="147" t="s">
        <v>509</v>
      </c>
      <c r="C37" s="148"/>
      <c r="D37" s="149"/>
      <c r="E37" s="149"/>
    </row>
    <row r="38" spans="1:5" x14ac:dyDescent="0.2">
      <c r="A38" s="150" t="s">
        <v>542</v>
      </c>
      <c r="B38" s="151" t="s">
        <v>0</v>
      </c>
      <c r="C38" s="152">
        <v>1</v>
      </c>
      <c r="D38" s="153"/>
      <c r="E38" s="153">
        <f>C38*D38</f>
        <v>0</v>
      </c>
    </row>
    <row r="39" spans="1:5" x14ac:dyDescent="0.2">
      <c r="A39" s="150" t="s">
        <v>543</v>
      </c>
      <c r="B39" s="151" t="s">
        <v>0</v>
      </c>
      <c r="C39" s="152">
        <v>2</v>
      </c>
      <c r="D39" s="153"/>
      <c r="E39" s="153">
        <f>C39*D39</f>
        <v>0</v>
      </c>
    </row>
    <row r="40" spans="1:5" x14ac:dyDescent="0.2">
      <c r="A40" s="150" t="s">
        <v>544</v>
      </c>
      <c r="B40" s="151" t="s">
        <v>0</v>
      </c>
      <c r="C40" s="152">
        <v>2</v>
      </c>
      <c r="D40" s="153"/>
      <c r="E40" s="153">
        <f>C40*D40</f>
        <v>0</v>
      </c>
    </row>
    <row r="41" spans="1:5" x14ac:dyDescent="0.2">
      <c r="A41" s="146" t="s">
        <v>545</v>
      </c>
      <c r="B41" s="147" t="s">
        <v>509</v>
      </c>
      <c r="C41" s="148"/>
      <c r="D41" s="149"/>
      <c r="E41" s="149"/>
    </row>
    <row r="42" spans="1:5" x14ac:dyDescent="0.2">
      <c r="A42" s="150" t="s">
        <v>546</v>
      </c>
      <c r="B42" s="151" t="s">
        <v>0</v>
      </c>
      <c r="C42" s="152">
        <v>1</v>
      </c>
      <c r="D42" s="153"/>
      <c r="E42" s="153">
        <f>C42*D42</f>
        <v>0</v>
      </c>
    </row>
    <row r="43" spans="1:5" x14ac:dyDescent="0.2">
      <c r="A43" s="150" t="s">
        <v>547</v>
      </c>
      <c r="B43" s="151" t="s">
        <v>0</v>
      </c>
      <c r="C43" s="152">
        <v>1</v>
      </c>
      <c r="D43" s="153"/>
      <c r="E43" s="153">
        <f>C43*D43</f>
        <v>0</v>
      </c>
    </row>
    <row r="44" spans="1:5" x14ac:dyDescent="0.2">
      <c r="A44" s="146" t="s">
        <v>548</v>
      </c>
      <c r="B44" s="147" t="s">
        <v>509</v>
      </c>
      <c r="C44" s="148"/>
      <c r="D44" s="149"/>
      <c r="E44" s="149"/>
    </row>
    <row r="45" spans="1:5" x14ac:dyDescent="0.2">
      <c r="A45" s="150" t="s">
        <v>549</v>
      </c>
      <c r="B45" s="151" t="s">
        <v>512</v>
      </c>
      <c r="C45" s="152">
        <v>17</v>
      </c>
      <c r="D45" s="153"/>
      <c r="E45" s="153">
        <f t="shared" ref="E45:E53" si="2">C45*D45</f>
        <v>0</v>
      </c>
    </row>
    <row r="46" spans="1:5" x14ac:dyDescent="0.2">
      <c r="A46" s="150" t="s">
        <v>550</v>
      </c>
      <c r="B46" s="151" t="s">
        <v>512</v>
      </c>
      <c r="C46" s="152">
        <v>7</v>
      </c>
      <c r="D46" s="153"/>
      <c r="E46" s="153">
        <f t="shared" si="2"/>
        <v>0</v>
      </c>
    </row>
    <row r="47" spans="1:5" x14ac:dyDescent="0.2">
      <c r="A47" s="150" t="s">
        <v>551</v>
      </c>
      <c r="B47" s="151" t="s">
        <v>512</v>
      </c>
      <c r="C47" s="152">
        <v>1</v>
      </c>
      <c r="D47" s="153"/>
      <c r="E47" s="153">
        <f t="shared" si="2"/>
        <v>0</v>
      </c>
    </row>
    <row r="48" spans="1:5" x14ac:dyDescent="0.2">
      <c r="A48" s="150" t="s">
        <v>552</v>
      </c>
      <c r="B48" s="151" t="s">
        <v>512</v>
      </c>
      <c r="C48" s="152">
        <v>1</v>
      </c>
      <c r="D48" s="153"/>
      <c r="E48" s="153">
        <f t="shared" si="2"/>
        <v>0</v>
      </c>
    </row>
    <row r="49" spans="1:5" x14ac:dyDescent="0.2">
      <c r="A49" s="150" t="s">
        <v>553</v>
      </c>
      <c r="B49" s="151" t="s">
        <v>512</v>
      </c>
      <c r="C49" s="152">
        <v>4</v>
      </c>
      <c r="D49" s="153"/>
      <c r="E49" s="153">
        <f t="shared" si="2"/>
        <v>0</v>
      </c>
    </row>
    <row r="50" spans="1:5" x14ac:dyDescent="0.2">
      <c r="A50" s="150" t="s">
        <v>554</v>
      </c>
      <c r="B50" s="151" t="s">
        <v>512</v>
      </c>
      <c r="C50" s="152">
        <v>7</v>
      </c>
      <c r="D50" s="153"/>
      <c r="E50" s="153">
        <f t="shared" si="2"/>
        <v>0</v>
      </c>
    </row>
    <row r="51" spans="1:5" x14ac:dyDescent="0.2">
      <c r="A51" s="150" t="s">
        <v>555</v>
      </c>
      <c r="B51" s="151" t="s">
        <v>512</v>
      </c>
      <c r="C51" s="152">
        <v>1</v>
      </c>
      <c r="D51" s="153"/>
      <c r="E51" s="153">
        <f t="shared" si="2"/>
        <v>0</v>
      </c>
    </row>
    <row r="52" spans="1:5" x14ac:dyDescent="0.2">
      <c r="A52" s="150" t="s">
        <v>556</v>
      </c>
      <c r="B52" s="151" t="s">
        <v>512</v>
      </c>
      <c r="C52" s="152">
        <v>1</v>
      </c>
      <c r="D52" s="153"/>
      <c r="E52" s="153">
        <f t="shared" si="2"/>
        <v>0</v>
      </c>
    </row>
    <row r="53" spans="1:5" x14ac:dyDescent="0.2">
      <c r="A53" s="150" t="s">
        <v>557</v>
      </c>
      <c r="B53" s="151" t="s">
        <v>512</v>
      </c>
      <c r="C53" s="152">
        <v>1</v>
      </c>
      <c r="D53" s="153"/>
      <c r="E53" s="153">
        <f t="shared" si="2"/>
        <v>0</v>
      </c>
    </row>
    <row r="54" spans="1:5" x14ac:dyDescent="0.2">
      <c r="A54" s="146" t="s">
        <v>558</v>
      </c>
      <c r="B54" s="147" t="s">
        <v>509</v>
      </c>
      <c r="C54" s="148"/>
      <c r="D54" s="149"/>
      <c r="E54" s="149"/>
    </row>
    <row r="55" spans="1:5" x14ac:dyDescent="0.2">
      <c r="A55" s="150" t="s">
        <v>559</v>
      </c>
      <c r="B55" s="151" t="s">
        <v>512</v>
      </c>
      <c r="C55" s="152">
        <v>1</v>
      </c>
      <c r="D55" s="153"/>
      <c r="E55" s="153">
        <f>C55*D55</f>
        <v>0</v>
      </c>
    </row>
    <row r="56" spans="1:5" x14ac:dyDescent="0.2">
      <c r="A56" s="150" t="s">
        <v>560</v>
      </c>
      <c r="B56" s="151" t="s">
        <v>512</v>
      </c>
      <c r="C56" s="152">
        <v>1</v>
      </c>
      <c r="D56" s="153"/>
      <c r="E56" s="153">
        <f>C56*D56</f>
        <v>0</v>
      </c>
    </row>
    <row r="57" spans="1:5" x14ac:dyDescent="0.2">
      <c r="A57" s="150" t="s">
        <v>561</v>
      </c>
      <c r="B57" s="151" t="s">
        <v>512</v>
      </c>
      <c r="C57" s="152">
        <v>1</v>
      </c>
      <c r="D57" s="153"/>
      <c r="E57" s="153">
        <f>C57*D57</f>
        <v>0</v>
      </c>
    </row>
    <row r="58" spans="1:5" x14ac:dyDescent="0.2">
      <c r="A58" s="150" t="s">
        <v>517</v>
      </c>
      <c r="B58" s="151" t="s">
        <v>8</v>
      </c>
      <c r="C58" s="152">
        <v>1</v>
      </c>
      <c r="D58" s="153"/>
      <c r="E58" s="153">
        <f>C58*D58</f>
        <v>0</v>
      </c>
    </row>
    <row r="59" spans="1:5" x14ac:dyDescent="0.2">
      <c r="A59" s="146" t="s">
        <v>562</v>
      </c>
      <c r="B59" s="147" t="s">
        <v>509</v>
      </c>
      <c r="C59" s="148"/>
      <c r="D59" s="149"/>
      <c r="E59" s="149"/>
    </row>
    <row r="60" spans="1:5" x14ac:dyDescent="0.2">
      <c r="A60" s="150" t="s">
        <v>563</v>
      </c>
      <c r="B60" s="151" t="s">
        <v>512</v>
      </c>
      <c r="C60" s="152">
        <v>11</v>
      </c>
      <c r="D60" s="153"/>
      <c r="E60" s="153">
        <f>C60*D60</f>
        <v>0</v>
      </c>
    </row>
    <row r="61" spans="1:5" x14ac:dyDescent="0.2">
      <c r="A61" s="150" t="s">
        <v>564</v>
      </c>
      <c r="B61" s="151" t="s">
        <v>512</v>
      </c>
      <c r="C61" s="152">
        <v>2</v>
      </c>
      <c r="D61" s="153"/>
      <c r="E61" s="153">
        <f>C61*D61</f>
        <v>0</v>
      </c>
    </row>
    <row r="62" spans="1:5" x14ac:dyDescent="0.2">
      <c r="A62" s="150" t="s">
        <v>565</v>
      </c>
      <c r="B62" s="151" t="s">
        <v>512</v>
      </c>
      <c r="C62" s="152">
        <v>2</v>
      </c>
      <c r="D62" s="153"/>
      <c r="E62" s="153">
        <f>C62*D62</f>
        <v>0</v>
      </c>
    </row>
    <row r="63" spans="1:5" x14ac:dyDescent="0.2">
      <c r="A63" s="150" t="s">
        <v>566</v>
      </c>
      <c r="B63" s="151" t="s">
        <v>512</v>
      </c>
      <c r="C63" s="152">
        <v>1</v>
      </c>
      <c r="D63" s="153"/>
      <c r="E63" s="153">
        <f>C63*D63</f>
        <v>0</v>
      </c>
    </row>
    <row r="64" spans="1:5" x14ac:dyDescent="0.2">
      <c r="A64" s="150" t="s">
        <v>567</v>
      </c>
      <c r="B64" s="151" t="s">
        <v>512</v>
      </c>
      <c r="C64" s="152">
        <v>1</v>
      </c>
      <c r="D64" s="153"/>
      <c r="E64" s="153">
        <f>C64*D64</f>
        <v>0</v>
      </c>
    </row>
    <row r="65" spans="1:5" x14ac:dyDescent="0.2">
      <c r="A65" s="146" t="s">
        <v>568</v>
      </c>
      <c r="B65" s="147" t="s">
        <v>509</v>
      </c>
      <c r="C65" s="148"/>
      <c r="D65" s="149"/>
      <c r="E65" s="149"/>
    </row>
    <row r="66" spans="1:5" x14ac:dyDescent="0.2">
      <c r="A66" s="150" t="s">
        <v>569</v>
      </c>
      <c r="B66" s="151" t="s">
        <v>0</v>
      </c>
      <c r="C66" s="152">
        <v>1</v>
      </c>
      <c r="D66" s="153"/>
      <c r="E66" s="153">
        <f>C66*D66</f>
        <v>0</v>
      </c>
    </row>
    <row r="67" spans="1:5" x14ac:dyDescent="0.2">
      <c r="A67" s="146" t="s">
        <v>570</v>
      </c>
      <c r="B67" s="147" t="s">
        <v>509</v>
      </c>
      <c r="C67" s="148"/>
      <c r="D67" s="149"/>
      <c r="E67" s="149"/>
    </row>
    <row r="68" spans="1:5" x14ac:dyDescent="0.2">
      <c r="A68" s="150" t="s">
        <v>571</v>
      </c>
      <c r="B68" s="151" t="s">
        <v>0</v>
      </c>
      <c r="C68" s="152">
        <v>1</v>
      </c>
      <c r="D68" s="153"/>
      <c r="E68" s="153">
        <f>C68*D68</f>
        <v>0</v>
      </c>
    </row>
    <row r="69" spans="1:5" ht="25.5" x14ac:dyDescent="0.2">
      <c r="A69" s="150" t="s">
        <v>572</v>
      </c>
      <c r="B69" s="151" t="s">
        <v>0</v>
      </c>
      <c r="C69" s="152">
        <v>1</v>
      </c>
      <c r="D69" s="153"/>
      <c r="E69" s="153">
        <f>C69*D69</f>
        <v>0</v>
      </c>
    </row>
    <row r="70" spans="1:5" x14ac:dyDescent="0.2">
      <c r="A70" s="146" t="s">
        <v>573</v>
      </c>
      <c r="B70" s="147" t="s">
        <v>509</v>
      </c>
      <c r="C70" s="148"/>
      <c r="D70" s="149"/>
      <c r="E70" s="149"/>
    </row>
    <row r="71" spans="1:5" x14ac:dyDescent="0.2">
      <c r="A71" s="150" t="s">
        <v>574</v>
      </c>
      <c r="B71" s="151" t="s">
        <v>0</v>
      </c>
      <c r="C71" s="152">
        <v>390</v>
      </c>
      <c r="D71" s="153"/>
      <c r="E71" s="153">
        <f>C71*D71</f>
        <v>0</v>
      </c>
    </row>
    <row r="72" spans="1:5" x14ac:dyDescent="0.2">
      <c r="A72" s="150" t="s">
        <v>575</v>
      </c>
      <c r="B72" s="151" t="s">
        <v>0</v>
      </c>
      <c r="C72" s="152">
        <v>3</v>
      </c>
      <c r="D72" s="153"/>
      <c r="E72" s="153">
        <f>C72*D72</f>
        <v>0</v>
      </c>
    </row>
    <row r="73" spans="1:5" x14ac:dyDescent="0.2">
      <c r="A73" s="150" t="s">
        <v>576</v>
      </c>
      <c r="B73" s="151" t="s">
        <v>0</v>
      </c>
      <c r="C73" s="152">
        <v>21</v>
      </c>
      <c r="D73" s="153"/>
      <c r="E73" s="153">
        <f>C73*D73</f>
        <v>0</v>
      </c>
    </row>
    <row r="74" spans="1:5" x14ac:dyDescent="0.2">
      <c r="A74" s="150" t="s">
        <v>577</v>
      </c>
      <c r="B74" s="151" t="s">
        <v>0</v>
      </c>
      <c r="C74" s="152">
        <v>3</v>
      </c>
      <c r="D74" s="153"/>
      <c r="E74" s="153">
        <f>C74*D74</f>
        <v>0</v>
      </c>
    </row>
    <row r="75" spans="1:5" x14ac:dyDescent="0.2">
      <c r="A75" s="146" t="s">
        <v>578</v>
      </c>
      <c r="B75" s="147" t="s">
        <v>509</v>
      </c>
      <c r="C75" s="148"/>
      <c r="D75" s="149"/>
      <c r="E75" s="149"/>
    </row>
    <row r="76" spans="1:5" x14ac:dyDescent="0.2">
      <c r="A76" s="150" t="s">
        <v>579</v>
      </c>
      <c r="B76" s="151" t="s">
        <v>0</v>
      </c>
      <c r="C76" s="152">
        <v>15</v>
      </c>
      <c r="D76" s="153"/>
      <c r="E76" s="153">
        <f>C76*D76</f>
        <v>0</v>
      </c>
    </row>
    <row r="77" spans="1:5" x14ac:dyDescent="0.2">
      <c r="A77" s="150" t="s">
        <v>580</v>
      </c>
      <c r="B77" s="151" t="s">
        <v>0</v>
      </c>
      <c r="C77" s="152">
        <v>15</v>
      </c>
      <c r="D77" s="153"/>
      <c r="E77" s="153">
        <f>C77*D77</f>
        <v>0</v>
      </c>
    </row>
    <row r="78" spans="1:5" x14ac:dyDescent="0.2">
      <c r="A78" s="146" t="s">
        <v>581</v>
      </c>
      <c r="B78" s="147" t="s">
        <v>509</v>
      </c>
      <c r="C78" s="148"/>
      <c r="D78" s="149"/>
      <c r="E78" s="149"/>
    </row>
    <row r="79" spans="1:5" x14ac:dyDescent="0.2">
      <c r="A79" s="150" t="s">
        <v>582</v>
      </c>
      <c r="B79" s="151" t="s">
        <v>0</v>
      </c>
      <c r="C79" s="152">
        <v>47</v>
      </c>
      <c r="D79" s="153"/>
      <c r="E79" s="153">
        <f>C79*D79</f>
        <v>0</v>
      </c>
    </row>
    <row r="80" spans="1:5" x14ac:dyDescent="0.2">
      <c r="A80" s="150" t="s">
        <v>583</v>
      </c>
      <c r="B80" s="151" t="s">
        <v>0</v>
      </c>
      <c r="C80" s="152">
        <v>35</v>
      </c>
      <c r="D80" s="153"/>
      <c r="E80" s="153">
        <f>C80*D80</f>
        <v>0</v>
      </c>
    </row>
    <row r="81" spans="1:5" x14ac:dyDescent="0.2">
      <c r="A81" s="150" t="s">
        <v>584</v>
      </c>
      <c r="B81" s="151" t="s">
        <v>0</v>
      </c>
      <c r="C81" s="152">
        <v>82</v>
      </c>
      <c r="D81" s="153"/>
      <c r="E81" s="153">
        <f>C81*D81</f>
        <v>0</v>
      </c>
    </row>
    <row r="82" spans="1:5" x14ac:dyDescent="0.2">
      <c r="A82" s="146" t="s">
        <v>585</v>
      </c>
      <c r="B82" s="147" t="s">
        <v>509</v>
      </c>
      <c r="C82" s="148"/>
      <c r="D82" s="149"/>
      <c r="E82" s="149"/>
    </row>
    <row r="83" spans="1:5" x14ac:dyDescent="0.2">
      <c r="A83" s="150" t="s">
        <v>586</v>
      </c>
      <c r="B83" s="151" t="s">
        <v>0</v>
      </c>
      <c r="C83" s="152">
        <v>7</v>
      </c>
      <c r="D83" s="153"/>
      <c r="E83" s="153">
        <f>C83*D83</f>
        <v>0</v>
      </c>
    </row>
    <row r="84" spans="1:5" x14ac:dyDescent="0.2">
      <c r="A84" s="146" t="s">
        <v>587</v>
      </c>
      <c r="B84" s="147" t="s">
        <v>509</v>
      </c>
      <c r="C84" s="148"/>
      <c r="D84" s="149"/>
      <c r="E84" s="149"/>
    </row>
    <row r="85" spans="1:5" x14ac:dyDescent="0.2">
      <c r="A85" s="150" t="s">
        <v>588</v>
      </c>
      <c r="B85" s="151" t="s">
        <v>512</v>
      </c>
      <c r="C85" s="152">
        <v>1</v>
      </c>
      <c r="D85" s="153"/>
      <c r="E85" s="153">
        <f>C85*D85</f>
        <v>0</v>
      </c>
    </row>
    <row r="86" spans="1:5" x14ac:dyDescent="0.2">
      <c r="A86" s="150" t="s">
        <v>589</v>
      </c>
      <c r="B86" s="151" t="s">
        <v>512</v>
      </c>
      <c r="C86" s="152">
        <v>3</v>
      </c>
      <c r="D86" s="153"/>
      <c r="E86" s="153">
        <f>C86*D86</f>
        <v>0</v>
      </c>
    </row>
    <row r="87" spans="1:5" x14ac:dyDescent="0.2">
      <c r="A87" s="150" t="s">
        <v>590</v>
      </c>
      <c r="B87" s="151" t="s">
        <v>512</v>
      </c>
      <c r="C87" s="152">
        <v>3</v>
      </c>
      <c r="D87" s="153"/>
      <c r="E87" s="153">
        <f>C87*D87</f>
        <v>0</v>
      </c>
    </row>
    <row r="88" spans="1:5" x14ac:dyDescent="0.2">
      <c r="A88" s="150" t="s">
        <v>591</v>
      </c>
      <c r="B88" s="151" t="s">
        <v>0</v>
      </c>
      <c r="C88" s="152">
        <v>7</v>
      </c>
      <c r="D88" s="153"/>
      <c r="E88" s="153">
        <f>C88*D88</f>
        <v>0</v>
      </c>
    </row>
    <row r="89" spans="1:5" x14ac:dyDescent="0.2">
      <c r="A89" s="146" t="s">
        <v>592</v>
      </c>
      <c r="B89" s="147" t="s">
        <v>509</v>
      </c>
      <c r="C89" s="148"/>
      <c r="D89" s="149"/>
      <c r="E89" s="149"/>
    </row>
    <row r="90" spans="1:5" x14ac:dyDescent="0.2">
      <c r="A90" s="150" t="s">
        <v>593</v>
      </c>
      <c r="B90" s="151" t="s">
        <v>0</v>
      </c>
      <c r="C90" s="152">
        <v>4</v>
      </c>
      <c r="D90" s="153"/>
      <c r="E90" s="153">
        <f>C90*D90</f>
        <v>0</v>
      </c>
    </row>
    <row r="91" spans="1:5" x14ac:dyDescent="0.2">
      <c r="A91" s="150" t="s">
        <v>594</v>
      </c>
      <c r="B91" s="151" t="s">
        <v>0</v>
      </c>
      <c r="C91" s="152">
        <v>1</v>
      </c>
      <c r="D91" s="153"/>
      <c r="E91" s="153">
        <f>C91*D91</f>
        <v>0</v>
      </c>
    </row>
    <row r="92" spans="1:5" x14ac:dyDescent="0.2">
      <c r="A92" s="150" t="s">
        <v>595</v>
      </c>
      <c r="B92" s="151" t="s">
        <v>0</v>
      </c>
      <c r="C92" s="152">
        <v>1</v>
      </c>
      <c r="D92" s="153"/>
      <c r="E92" s="153">
        <f>C92*D92</f>
        <v>0</v>
      </c>
    </row>
    <row r="93" spans="1:5" x14ac:dyDescent="0.2">
      <c r="A93" s="150" t="s">
        <v>596</v>
      </c>
      <c r="B93" s="151" t="s">
        <v>0</v>
      </c>
      <c r="C93" s="152">
        <v>4</v>
      </c>
      <c r="D93" s="153"/>
      <c r="E93" s="153">
        <f>C93*D93</f>
        <v>0</v>
      </c>
    </row>
    <row r="94" spans="1:5" x14ac:dyDescent="0.2">
      <c r="A94" s="150" t="s">
        <v>597</v>
      </c>
      <c r="B94" s="151" t="s">
        <v>0</v>
      </c>
      <c r="C94" s="152">
        <v>5</v>
      </c>
      <c r="D94" s="153"/>
      <c r="E94" s="153">
        <f>C94*D94</f>
        <v>0</v>
      </c>
    </row>
    <row r="95" spans="1:5" x14ac:dyDescent="0.2">
      <c r="A95" s="146" t="s">
        <v>598</v>
      </c>
      <c r="B95" s="147" t="s">
        <v>509</v>
      </c>
      <c r="C95" s="148"/>
      <c r="D95" s="149"/>
      <c r="E95" s="149"/>
    </row>
    <row r="96" spans="1:5" x14ac:dyDescent="0.2">
      <c r="A96" s="150" t="s">
        <v>599</v>
      </c>
      <c r="B96" s="151" t="s">
        <v>0</v>
      </c>
      <c r="C96" s="152">
        <v>6</v>
      </c>
      <c r="D96" s="153"/>
      <c r="E96" s="153">
        <f>C96*D96</f>
        <v>0</v>
      </c>
    </row>
    <row r="97" spans="1:5" x14ac:dyDescent="0.2">
      <c r="A97" s="150" t="s">
        <v>600</v>
      </c>
      <c r="B97" s="151" t="s">
        <v>0</v>
      </c>
      <c r="C97" s="152">
        <v>6</v>
      </c>
      <c r="D97" s="153"/>
      <c r="E97" s="153">
        <f>C97*D97</f>
        <v>0</v>
      </c>
    </row>
    <row r="98" spans="1:5" x14ac:dyDescent="0.2">
      <c r="A98" s="150" t="s">
        <v>601</v>
      </c>
      <c r="B98" s="151" t="s">
        <v>512</v>
      </c>
      <c r="C98" s="152">
        <v>2</v>
      </c>
      <c r="D98" s="153"/>
      <c r="E98" s="153">
        <f>C98*D98</f>
        <v>0</v>
      </c>
    </row>
    <row r="99" spans="1:5" x14ac:dyDescent="0.2">
      <c r="A99" s="146" t="s">
        <v>602</v>
      </c>
      <c r="B99" s="147" t="s">
        <v>509</v>
      </c>
      <c r="C99" s="148"/>
      <c r="D99" s="149"/>
      <c r="E99" s="149"/>
    </row>
    <row r="100" spans="1:5" x14ac:dyDescent="0.2">
      <c r="A100" s="150" t="s">
        <v>603</v>
      </c>
      <c r="B100" s="151" t="s">
        <v>0</v>
      </c>
      <c r="C100" s="152">
        <v>90</v>
      </c>
      <c r="D100" s="153"/>
      <c r="E100" s="153">
        <f>C100*D100</f>
        <v>0</v>
      </c>
    </row>
    <row r="101" spans="1:5" x14ac:dyDescent="0.2">
      <c r="A101" s="150" t="s">
        <v>604</v>
      </c>
      <c r="B101" s="151" t="s">
        <v>0</v>
      </c>
      <c r="C101" s="152">
        <v>40</v>
      </c>
      <c r="D101" s="153"/>
      <c r="E101" s="153">
        <f>C101*D101</f>
        <v>0</v>
      </c>
    </row>
    <row r="102" spans="1:5" x14ac:dyDescent="0.2">
      <c r="A102" s="150" t="s">
        <v>605</v>
      </c>
      <c r="B102" s="151" t="s">
        <v>0</v>
      </c>
      <c r="C102" s="152">
        <v>10</v>
      </c>
      <c r="D102" s="153"/>
      <c r="E102" s="153">
        <f>C102*D102</f>
        <v>0</v>
      </c>
    </row>
    <row r="103" spans="1:5" x14ac:dyDescent="0.2">
      <c r="A103" s="150" t="s">
        <v>606</v>
      </c>
      <c r="B103" s="151" t="s">
        <v>0</v>
      </c>
      <c r="C103" s="152">
        <v>1</v>
      </c>
      <c r="D103" s="153"/>
      <c r="E103" s="153">
        <f>C103*D103</f>
        <v>0</v>
      </c>
    </row>
    <row r="104" spans="1:5" x14ac:dyDescent="0.2">
      <c r="A104" s="146" t="s">
        <v>607</v>
      </c>
      <c r="B104" s="147" t="s">
        <v>509</v>
      </c>
      <c r="C104" s="148"/>
      <c r="D104" s="149"/>
      <c r="E104" s="149"/>
    </row>
    <row r="105" spans="1:5" x14ac:dyDescent="0.2">
      <c r="A105" s="150" t="s">
        <v>608</v>
      </c>
      <c r="B105" s="151" t="s">
        <v>0</v>
      </c>
      <c r="C105" s="152">
        <v>1</v>
      </c>
      <c r="D105" s="153"/>
      <c r="E105" s="153">
        <f t="shared" ref="E105:E112" si="3">C105*D105</f>
        <v>0</v>
      </c>
    </row>
    <row r="106" spans="1:5" x14ac:dyDescent="0.2">
      <c r="A106" s="150" t="s">
        <v>609</v>
      </c>
      <c r="B106" s="151" t="s">
        <v>0</v>
      </c>
      <c r="C106" s="152">
        <v>14</v>
      </c>
      <c r="D106" s="153"/>
      <c r="E106" s="153">
        <f t="shared" si="3"/>
        <v>0</v>
      </c>
    </row>
    <row r="107" spans="1:5" x14ac:dyDescent="0.2">
      <c r="A107" s="150" t="s">
        <v>610</v>
      </c>
      <c r="B107" s="151" t="s">
        <v>0</v>
      </c>
      <c r="C107" s="152">
        <v>4</v>
      </c>
      <c r="D107" s="153"/>
      <c r="E107" s="153">
        <f t="shared" si="3"/>
        <v>0</v>
      </c>
    </row>
    <row r="108" spans="1:5" x14ac:dyDescent="0.2">
      <c r="A108" s="150" t="s">
        <v>611</v>
      </c>
      <c r="B108" s="151" t="s">
        <v>0</v>
      </c>
      <c r="C108" s="152">
        <v>5</v>
      </c>
      <c r="D108" s="153"/>
      <c r="E108" s="153">
        <f t="shared" si="3"/>
        <v>0</v>
      </c>
    </row>
    <row r="109" spans="1:5" x14ac:dyDescent="0.2">
      <c r="A109" s="150" t="s">
        <v>612</v>
      </c>
      <c r="B109" s="151" t="s">
        <v>0</v>
      </c>
      <c r="C109" s="152">
        <v>3</v>
      </c>
      <c r="D109" s="153"/>
      <c r="E109" s="153">
        <f t="shared" si="3"/>
        <v>0</v>
      </c>
    </row>
    <row r="110" spans="1:5" x14ac:dyDescent="0.2">
      <c r="A110" s="150" t="s">
        <v>613</v>
      </c>
      <c r="B110" s="151" t="s">
        <v>0</v>
      </c>
      <c r="C110" s="152">
        <v>1</v>
      </c>
      <c r="D110" s="153"/>
      <c r="E110" s="153">
        <f t="shared" si="3"/>
        <v>0</v>
      </c>
    </row>
    <row r="111" spans="1:5" x14ac:dyDescent="0.2">
      <c r="A111" s="150" t="s">
        <v>614</v>
      </c>
      <c r="B111" s="151" t="s">
        <v>0</v>
      </c>
      <c r="C111" s="152">
        <v>1</v>
      </c>
      <c r="D111" s="153"/>
      <c r="E111" s="153">
        <f t="shared" si="3"/>
        <v>0</v>
      </c>
    </row>
    <row r="112" spans="1:5" x14ac:dyDescent="0.2">
      <c r="A112" s="150" t="s">
        <v>615</v>
      </c>
      <c r="B112" s="151" t="s">
        <v>0</v>
      </c>
      <c r="C112" s="152">
        <v>1</v>
      </c>
      <c r="D112" s="153"/>
      <c r="E112" s="153">
        <f t="shared" si="3"/>
        <v>0</v>
      </c>
    </row>
    <row r="113" spans="1:5" x14ac:dyDescent="0.2">
      <c r="A113" s="146" t="s">
        <v>616</v>
      </c>
      <c r="B113" s="147" t="s">
        <v>509</v>
      </c>
      <c r="C113" s="148"/>
      <c r="D113" s="149"/>
      <c r="E113" s="149"/>
    </row>
    <row r="114" spans="1:5" x14ac:dyDescent="0.2">
      <c r="A114" s="150" t="s">
        <v>617</v>
      </c>
      <c r="B114" s="151" t="s">
        <v>8</v>
      </c>
      <c r="C114" s="152">
        <v>1</v>
      </c>
      <c r="D114" s="153"/>
      <c r="E114" s="153">
        <f>C114*D114</f>
        <v>0</v>
      </c>
    </row>
    <row r="115" spans="1:5" x14ac:dyDescent="0.2">
      <c r="A115" s="142" t="s">
        <v>618</v>
      </c>
      <c r="B115" s="143" t="s">
        <v>509</v>
      </c>
      <c r="C115" s="144"/>
      <c r="D115" s="145"/>
      <c r="E115" s="145">
        <f>SUM(E7:E114)</f>
        <v>0</v>
      </c>
    </row>
    <row r="116" spans="1:5" x14ac:dyDescent="0.2">
      <c r="A116" s="150" t="s">
        <v>509</v>
      </c>
      <c r="B116" s="151" t="s">
        <v>509</v>
      </c>
      <c r="C116" s="152"/>
      <c r="D116" s="153"/>
      <c r="E116" s="153"/>
    </row>
    <row r="117" spans="1:5" x14ac:dyDescent="0.2">
      <c r="A117" s="142" t="s">
        <v>619</v>
      </c>
      <c r="B117" s="143" t="s">
        <v>509</v>
      </c>
      <c r="C117" s="144"/>
      <c r="D117" s="145"/>
      <c r="E117" s="145"/>
    </row>
    <row r="118" spans="1:5" x14ac:dyDescent="0.2">
      <c r="A118" s="150" t="s">
        <v>620</v>
      </c>
      <c r="B118" s="151" t="s">
        <v>0</v>
      </c>
      <c r="C118" s="152">
        <v>1</v>
      </c>
      <c r="D118" s="153"/>
      <c r="E118" s="153">
        <f>C118*D118</f>
        <v>0</v>
      </c>
    </row>
    <row r="119" spans="1:5" x14ac:dyDescent="0.2">
      <c r="A119" s="142" t="s">
        <v>621</v>
      </c>
      <c r="B119" s="143" t="s">
        <v>509</v>
      </c>
      <c r="C119" s="144"/>
      <c r="D119" s="145"/>
      <c r="E119" s="145">
        <f>SUM(E118:E118)</f>
        <v>0</v>
      </c>
    </row>
    <row r="120" spans="1:5" x14ac:dyDescent="0.2">
      <c r="A120" s="150" t="s">
        <v>509</v>
      </c>
      <c r="B120" s="151" t="s">
        <v>509</v>
      </c>
      <c r="C120" s="152"/>
      <c r="D120" s="153"/>
      <c r="E120" s="153"/>
    </row>
    <row r="121" spans="1:5" x14ac:dyDescent="0.2">
      <c r="A121" s="142" t="s">
        <v>622</v>
      </c>
      <c r="B121" s="143" t="s">
        <v>509</v>
      </c>
      <c r="C121" s="144"/>
      <c r="D121" s="145"/>
      <c r="E121" s="145"/>
    </row>
    <row r="122" spans="1:5" ht="25.5" x14ac:dyDescent="0.2">
      <c r="A122" s="150" t="s">
        <v>623</v>
      </c>
      <c r="B122" s="151" t="s">
        <v>0</v>
      </c>
      <c r="C122" s="152">
        <v>9</v>
      </c>
      <c r="D122" s="153"/>
      <c r="E122" s="153">
        <f>C122*D122</f>
        <v>0</v>
      </c>
    </row>
    <row r="123" spans="1:5" x14ac:dyDescent="0.2">
      <c r="A123" s="142" t="s">
        <v>624</v>
      </c>
      <c r="B123" s="143" t="s">
        <v>509</v>
      </c>
      <c r="C123" s="144"/>
      <c r="D123" s="145"/>
      <c r="E123" s="145">
        <f>SUM(E122:E122)</f>
        <v>0</v>
      </c>
    </row>
    <row r="124" spans="1:5" x14ac:dyDescent="0.2">
      <c r="A124" s="150" t="s">
        <v>509</v>
      </c>
      <c r="B124" s="151" t="s">
        <v>509</v>
      </c>
      <c r="C124" s="152"/>
      <c r="D124" s="153"/>
      <c r="E124" s="153"/>
    </row>
    <row r="125" spans="1:5" x14ac:dyDescent="0.2">
      <c r="A125" s="142" t="s">
        <v>625</v>
      </c>
      <c r="B125" s="143" t="s">
        <v>509</v>
      </c>
      <c r="C125" s="144"/>
      <c r="D125" s="145"/>
      <c r="E125" s="145"/>
    </row>
    <row r="126" spans="1:5" ht="25.5" x14ac:dyDescent="0.2">
      <c r="A126" s="150" t="s">
        <v>626</v>
      </c>
      <c r="B126" s="151" t="s">
        <v>0</v>
      </c>
      <c r="C126" s="152">
        <v>1</v>
      </c>
      <c r="D126" s="153"/>
      <c r="E126" s="153">
        <f>C126*D126</f>
        <v>0</v>
      </c>
    </row>
    <row r="127" spans="1:5" x14ac:dyDescent="0.2">
      <c r="A127" s="142" t="s">
        <v>627</v>
      </c>
      <c r="B127" s="143" t="s">
        <v>509</v>
      </c>
      <c r="C127" s="144"/>
      <c r="D127" s="145"/>
      <c r="E127" s="145">
        <f>SUM(E126:E126)</f>
        <v>0</v>
      </c>
    </row>
    <row r="128" spans="1:5" x14ac:dyDescent="0.2">
      <c r="A128" s="150" t="s">
        <v>509</v>
      </c>
      <c r="B128" s="151" t="s">
        <v>509</v>
      </c>
      <c r="C128" s="152"/>
      <c r="D128" s="153"/>
      <c r="E128" s="153"/>
    </row>
    <row r="129" spans="1:5" x14ac:dyDescent="0.2">
      <c r="A129" s="142" t="s">
        <v>628</v>
      </c>
      <c r="B129" s="143" t="s">
        <v>509</v>
      </c>
      <c r="C129" s="144"/>
      <c r="D129" s="145"/>
      <c r="E129" s="145"/>
    </row>
    <row r="130" spans="1:5" ht="25.5" x14ac:dyDescent="0.2">
      <c r="A130" s="150" t="s">
        <v>629</v>
      </c>
      <c r="B130" s="151" t="s">
        <v>0</v>
      </c>
      <c r="C130" s="152">
        <v>5</v>
      </c>
      <c r="D130" s="153"/>
      <c r="E130" s="153">
        <f>C130*D130</f>
        <v>0</v>
      </c>
    </row>
    <row r="131" spans="1:5" x14ac:dyDescent="0.2">
      <c r="A131" s="142" t="s">
        <v>630</v>
      </c>
      <c r="B131" s="143" t="s">
        <v>509</v>
      </c>
      <c r="C131" s="144"/>
      <c r="D131" s="145"/>
      <c r="E131" s="145">
        <f>SUM(E130:E130)</f>
        <v>0</v>
      </c>
    </row>
    <row r="132" spans="1:5" x14ac:dyDescent="0.2">
      <c r="A132" s="150" t="s">
        <v>509</v>
      </c>
      <c r="B132" s="151" t="s">
        <v>509</v>
      </c>
      <c r="C132" s="152"/>
      <c r="D132" s="153"/>
      <c r="E132" s="153"/>
    </row>
    <row r="133" spans="1:5" x14ac:dyDescent="0.2">
      <c r="A133" s="142" t="s">
        <v>631</v>
      </c>
      <c r="B133" s="143" t="s">
        <v>509</v>
      </c>
      <c r="C133" s="144"/>
      <c r="D133" s="145"/>
      <c r="E133" s="145"/>
    </row>
    <row r="134" spans="1:5" x14ac:dyDescent="0.2">
      <c r="A134" s="146" t="s">
        <v>632</v>
      </c>
      <c r="B134" s="147" t="s">
        <v>509</v>
      </c>
      <c r="C134" s="148"/>
      <c r="D134" s="149"/>
      <c r="E134" s="149"/>
    </row>
    <row r="135" spans="1:5" x14ac:dyDescent="0.2">
      <c r="A135" s="150" t="s">
        <v>633</v>
      </c>
      <c r="B135" s="151" t="s">
        <v>0</v>
      </c>
      <c r="C135" s="152">
        <v>2</v>
      </c>
      <c r="D135" s="153"/>
      <c r="E135" s="153">
        <f>C135*D135</f>
        <v>0</v>
      </c>
    </row>
    <row r="136" spans="1:5" x14ac:dyDescent="0.2">
      <c r="A136" s="150" t="s">
        <v>634</v>
      </c>
      <c r="B136" s="151" t="s">
        <v>0</v>
      </c>
      <c r="C136" s="152">
        <v>2</v>
      </c>
      <c r="D136" s="153"/>
      <c r="E136" s="153">
        <f>C136*D136</f>
        <v>0</v>
      </c>
    </row>
    <row r="137" spans="1:5" x14ac:dyDescent="0.2">
      <c r="A137" s="150" t="s">
        <v>635</v>
      </c>
      <c r="B137" s="151" t="s">
        <v>0</v>
      </c>
      <c r="C137" s="152">
        <v>2</v>
      </c>
      <c r="D137" s="153"/>
      <c r="E137" s="153">
        <f>C137*D137</f>
        <v>0</v>
      </c>
    </row>
    <row r="138" spans="1:5" x14ac:dyDescent="0.2">
      <c r="A138" s="146" t="s">
        <v>636</v>
      </c>
      <c r="B138" s="147" t="s">
        <v>509</v>
      </c>
      <c r="C138" s="148"/>
      <c r="D138" s="149"/>
      <c r="E138" s="149"/>
    </row>
    <row r="139" spans="1:5" x14ac:dyDescent="0.2">
      <c r="A139" s="150" t="s">
        <v>637</v>
      </c>
      <c r="B139" s="151" t="s">
        <v>0</v>
      </c>
      <c r="C139" s="152">
        <v>2</v>
      </c>
      <c r="D139" s="153"/>
      <c r="E139" s="153">
        <f>C139*D139</f>
        <v>0</v>
      </c>
    </row>
    <row r="140" spans="1:5" x14ac:dyDescent="0.2">
      <c r="A140" s="150" t="s">
        <v>638</v>
      </c>
      <c r="B140" s="151" t="s">
        <v>0</v>
      </c>
      <c r="C140" s="152">
        <v>2</v>
      </c>
      <c r="D140" s="153"/>
      <c r="E140" s="153">
        <f>C140*D140</f>
        <v>0</v>
      </c>
    </row>
    <row r="141" spans="1:5" x14ac:dyDescent="0.2">
      <c r="A141" s="150" t="s">
        <v>634</v>
      </c>
      <c r="B141" s="151" t="s">
        <v>0</v>
      </c>
      <c r="C141" s="152">
        <v>2</v>
      </c>
      <c r="D141" s="153"/>
      <c r="E141" s="153">
        <f>C141*D141</f>
        <v>0</v>
      </c>
    </row>
    <row r="142" spans="1:5" x14ac:dyDescent="0.2">
      <c r="A142" s="146" t="s">
        <v>639</v>
      </c>
      <c r="B142" s="147" t="s">
        <v>509</v>
      </c>
      <c r="C142" s="148"/>
      <c r="D142" s="149"/>
      <c r="E142" s="149"/>
    </row>
    <row r="143" spans="1:5" x14ac:dyDescent="0.2">
      <c r="A143" s="150" t="s">
        <v>640</v>
      </c>
      <c r="B143" s="151" t="s">
        <v>0</v>
      </c>
      <c r="C143" s="152">
        <v>4</v>
      </c>
      <c r="D143" s="153"/>
      <c r="E143" s="153">
        <f>C143*D143</f>
        <v>0</v>
      </c>
    </row>
    <row r="144" spans="1:5" x14ac:dyDescent="0.2">
      <c r="A144" s="150" t="s">
        <v>641</v>
      </c>
      <c r="B144" s="151" t="s">
        <v>0</v>
      </c>
      <c r="C144" s="152">
        <v>8</v>
      </c>
      <c r="D144" s="153"/>
      <c r="E144" s="153">
        <f>C144*D144</f>
        <v>0</v>
      </c>
    </row>
    <row r="145" spans="1:5" x14ac:dyDescent="0.2">
      <c r="A145" s="146" t="s">
        <v>642</v>
      </c>
      <c r="B145" s="147" t="s">
        <v>509</v>
      </c>
      <c r="C145" s="148"/>
      <c r="D145" s="149"/>
      <c r="E145" s="149"/>
    </row>
    <row r="146" spans="1:5" ht="25.5" x14ac:dyDescent="0.2">
      <c r="A146" s="150" t="s">
        <v>643</v>
      </c>
      <c r="B146" s="151" t="s">
        <v>0</v>
      </c>
      <c r="C146" s="152">
        <v>2</v>
      </c>
      <c r="D146" s="153"/>
      <c r="E146" s="153">
        <f t="shared" ref="E146:E151" si="4">C146*D146</f>
        <v>0</v>
      </c>
    </row>
    <row r="147" spans="1:5" x14ac:dyDescent="0.2">
      <c r="A147" s="150" t="s">
        <v>644</v>
      </c>
      <c r="B147" s="151" t="s">
        <v>0</v>
      </c>
      <c r="C147" s="152">
        <v>2</v>
      </c>
      <c r="D147" s="153"/>
      <c r="E147" s="153">
        <f t="shared" si="4"/>
        <v>0</v>
      </c>
    </row>
    <row r="148" spans="1:5" x14ac:dyDescent="0.2">
      <c r="A148" s="150" t="s">
        <v>645</v>
      </c>
      <c r="B148" s="151" t="s">
        <v>0</v>
      </c>
      <c r="C148" s="152">
        <v>2</v>
      </c>
      <c r="D148" s="153"/>
      <c r="E148" s="153">
        <f t="shared" si="4"/>
        <v>0</v>
      </c>
    </row>
    <row r="149" spans="1:5" x14ac:dyDescent="0.2">
      <c r="A149" s="150" t="s">
        <v>646</v>
      </c>
      <c r="B149" s="151" t="s">
        <v>0</v>
      </c>
      <c r="C149" s="152">
        <v>2</v>
      </c>
      <c r="D149" s="153"/>
      <c r="E149" s="153">
        <f t="shared" si="4"/>
        <v>0</v>
      </c>
    </row>
    <row r="150" spans="1:5" x14ac:dyDescent="0.2">
      <c r="A150" s="150" t="s">
        <v>647</v>
      </c>
      <c r="B150" s="151" t="s">
        <v>8</v>
      </c>
      <c r="C150" s="152">
        <v>2</v>
      </c>
      <c r="D150" s="153"/>
      <c r="E150" s="153">
        <f t="shared" si="4"/>
        <v>0</v>
      </c>
    </row>
    <row r="151" spans="1:5" x14ac:dyDescent="0.2">
      <c r="A151" s="150" t="s">
        <v>648</v>
      </c>
      <c r="B151" s="151" t="s">
        <v>0</v>
      </c>
      <c r="C151" s="152">
        <v>2</v>
      </c>
      <c r="D151" s="153"/>
      <c r="E151" s="153">
        <f t="shared" si="4"/>
        <v>0</v>
      </c>
    </row>
    <row r="152" spans="1:5" x14ac:dyDescent="0.2">
      <c r="A152" s="146" t="s">
        <v>649</v>
      </c>
      <c r="B152" s="147" t="s">
        <v>509</v>
      </c>
      <c r="C152" s="148"/>
      <c r="D152" s="149"/>
      <c r="E152" s="149"/>
    </row>
    <row r="153" spans="1:5" x14ac:dyDescent="0.2">
      <c r="A153" s="150" t="s">
        <v>650</v>
      </c>
      <c r="B153" s="151" t="s">
        <v>0</v>
      </c>
      <c r="C153" s="152">
        <v>2</v>
      </c>
      <c r="D153" s="153"/>
      <c r="E153" s="153">
        <f>C153*D153</f>
        <v>0</v>
      </c>
    </row>
    <row r="154" spans="1:5" x14ac:dyDescent="0.2">
      <c r="A154" s="146" t="s">
        <v>651</v>
      </c>
      <c r="B154" s="147" t="s">
        <v>509</v>
      </c>
      <c r="C154" s="148"/>
      <c r="D154" s="149"/>
      <c r="E154" s="149"/>
    </row>
    <row r="155" spans="1:5" x14ac:dyDescent="0.2">
      <c r="A155" s="150" t="s">
        <v>652</v>
      </c>
      <c r="B155" s="151" t="s">
        <v>0</v>
      </c>
      <c r="C155" s="152">
        <v>1</v>
      </c>
      <c r="D155" s="153"/>
      <c r="E155" s="153">
        <f>C155*D155</f>
        <v>0</v>
      </c>
    </row>
    <row r="156" spans="1:5" x14ac:dyDescent="0.2">
      <c r="A156" s="146" t="s">
        <v>653</v>
      </c>
      <c r="B156" s="147" t="s">
        <v>509</v>
      </c>
      <c r="C156" s="148"/>
      <c r="D156" s="149"/>
      <c r="E156" s="149"/>
    </row>
    <row r="157" spans="1:5" ht="25.5" x14ac:dyDescent="0.2">
      <c r="A157" s="150" t="s">
        <v>654</v>
      </c>
      <c r="B157" s="151" t="s">
        <v>0</v>
      </c>
      <c r="C157" s="152">
        <v>1</v>
      </c>
      <c r="D157" s="153"/>
      <c r="E157" s="153">
        <f>C157*D157</f>
        <v>0</v>
      </c>
    </row>
    <row r="158" spans="1:5" x14ac:dyDescent="0.2">
      <c r="A158" s="146" t="s">
        <v>655</v>
      </c>
      <c r="B158" s="147" t="s">
        <v>509</v>
      </c>
      <c r="C158" s="148"/>
      <c r="D158" s="149"/>
      <c r="E158" s="149"/>
    </row>
    <row r="159" spans="1:5" ht="25.5" x14ac:dyDescent="0.2">
      <c r="A159" s="150" t="s">
        <v>656</v>
      </c>
      <c r="B159" s="151" t="s">
        <v>0</v>
      </c>
      <c r="C159" s="152">
        <v>1</v>
      </c>
      <c r="D159" s="153"/>
      <c r="E159" s="153">
        <f>C159*D159</f>
        <v>0</v>
      </c>
    </row>
    <row r="160" spans="1:5" x14ac:dyDescent="0.2">
      <c r="A160" s="150" t="s">
        <v>644</v>
      </c>
      <c r="B160" s="151" t="s">
        <v>0</v>
      </c>
      <c r="C160" s="152">
        <v>1</v>
      </c>
      <c r="D160" s="153"/>
      <c r="E160" s="153">
        <f>C160*D160</f>
        <v>0</v>
      </c>
    </row>
    <row r="161" spans="1:5" x14ac:dyDescent="0.2">
      <c r="A161" s="150" t="s">
        <v>657</v>
      </c>
      <c r="B161" s="151" t="s">
        <v>0</v>
      </c>
      <c r="C161" s="152">
        <v>1</v>
      </c>
      <c r="D161" s="153"/>
      <c r="E161" s="153">
        <f>C161*D161</f>
        <v>0</v>
      </c>
    </row>
    <row r="162" spans="1:5" x14ac:dyDescent="0.2">
      <c r="A162" s="150" t="s">
        <v>658</v>
      </c>
      <c r="B162" s="151" t="s">
        <v>0</v>
      </c>
      <c r="C162" s="152">
        <v>1</v>
      </c>
      <c r="D162" s="153"/>
      <c r="E162" s="153">
        <f>C162*D162</f>
        <v>0</v>
      </c>
    </row>
    <row r="163" spans="1:5" x14ac:dyDescent="0.2">
      <c r="A163" s="150" t="s">
        <v>659</v>
      </c>
      <c r="B163" s="151" t="s">
        <v>8</v>
      </c>
      <c r="C163" s="152">
        <v>1</v>
      </c>
      <c r="D163" s="153"/>
      <c r="E163" s="153">
        <f>C163*D163</f>
        <v>0</v>
      </c>
    </row>
    <row r="164" spans="1:5" x14ac:dyDescent="0.2">
      <c r="A164" s="146" t="s">
        <v>660</v>
      </c>
      <c r="B164" s="147" t="s">
        <v>509</v>
      </c>
      <c r="C164" s="148"/>
      <c r="D164" s="149"/>
      <c r="E164" s="149"/>
    </row>
    <row r="165" spans="1:5" x14ac:dyDescent="0.2">
      <c r="A165" s="150" t="s">
        <v>661</v>
      </c>
      <c r="B165" s="151" t="s">
        <v>0</v>
      </c>
      <c r="C165" s="152">
        <v>4</v>
      </c>
      <c r="D165" s="153"/>
      <c r="E165" s="153">
        <f>C165*D165</f>
        <v>0</v>
      </c>
    </row>
    <row r="166" spans="1:5" x14ac:dyDescent="0.2">
      <c r="A166" s="146" t="s">
        <v>662</v>
      </c>
      <c r="B166" s="147" t="s">
        <v>509</v>
      </c>
      <c r="C166" s="148"/>
      <c r="D166" s="149"/>
      <c r="E166" s="149"/>
    </row>
    <row r="167" spans="1:5" x14ac:dyDescent="0.2">
      <c r="A167" s="150" t="s">
        <v>663</v>
      </c>
      <c r="B167" s="151" t="s">
        <v>0</v>
      </c>
      <c r="C167" s="152">
        <v>18</v>
      </c>
      <c r="D167" s="153"/>
      <c r="E167" s="153">
        <f>C167*D167</f>
        <v>0</v>
      </c>
    </row>
    <row r="168" spans="1:5" x14ac:dyDescent="0.2">
      <c r="A168" s="142" t="s">
        <v>664</v>
      </c>
      <c r="B168" s="143" t="s">
        <v>509</v>
      </c>
      <c r="C168" s="144"/>
      <c r="D168" s="145"/>
      <c r="E168" s="145">
        <f>SUM(E134:E167)</f>
        <v>0</v>
      </c>
    </row>
    <row r="169" spans="1:5" x14ac:dyDescent="0.2">
      <c r="A169" s="150" t="s">
        <v>509</v>
      </c>
      <c r="B169" s="151" t="s">
        <v>509</v>
      </c>
      <c r="C169" s="152"/>
      <c r="D169" s="153"/>
      <c r="E169" s="153"/>
    </row>
    <row r="170" spans="1:5" x14ac:dyDescent="0.2">
      <c r="A170" s="142" t="s">
        <v>665</v>
      </c>
      <c r="B170" s="143" t="s">
        <v>509</v>
      </c>
      <c r="C170" s="144"/>
      <c r="D170" s="145"/>
      <c r="E170" s="145"/>
    </row>
    <row r="171" spans="1:5" x14ac:dyDescent="0.2">
      <c r="A171" s="146" t="s">
        <v>666</v>
      </c>
      <c r="B171" s="147" t="s">
        <v>509</v>
      </c>
      <c r="C171" s="148"/>
      <c r="D171" s="149"/>
      <c r="E171" s="149"/>
    </row>
    <row r="172" spans="1:5" x14ac:dyDescent="0.2">
      <c r="A172" s="150" t="s">
        <v>667</v>
      </c>
      <c r="B172" s="151" t="s">
        <v>500</v>
      </c>
      <c r="C172" s="152">
        <v>2110</v>
      </c>
      <c r="D172" s="153"/>
      <c r="E172" s="153">
        <f t="shared" ref="E172:E190" si="5">C172*D172</f>
        <v>0</v>
      </c>
    </row>
    <row r="173" spans="1:5" x14ac:dyDescent="0.2">
      <c r="A173" s="150" t="s">
        <v>668</v>
      </c>
      <c r="B173" s="151" t="s">
        <v>500</v>
      </c>
      <c r="C173" s="152">
        <v>201</v>
      </c>
      <c r="D173" s="153"/>
      <c r="E173" s="153">
        <f t="shared" si="5"/>
        <v>0</v>
      </c>
    </row>
    <row r="174" spans="1:5" x14ac:dyDescent="0.2">
      <c r="A174" s="150" t="s">
        <v>669</v>
      </c>
      <c r="B174" s="151" t="s">
        <v>500</v>
      </c>
      <c r="C174" s="152">
        <v>454</v>
      </c>
      <c r="D174" s="153"/>
      <c r="E174" s="153">
        <f t="shared" si="5"/>
        <v>0</v>
      </c>
    </row>
    <row r="175" spans="1:5" x14ac:dyDescent="0.2">
      <c r="A175" s="150" t="s">
        <v>670</v>
      </c>
      <c r="B175" s="151" t="s">
        <v>500</v>
      </c>
      <c r="C175" s="152">
        <v>45</v>
      </c>
      <c r="D175" s="153"/>
      <c r="E175" s="153">
        <f t="shared" si="5"/>
        <v>0</v>
      </c>
    </row>
    <row r="176" spans="1:5" x14ac:dyDescent="0.2">
      <c r="A176" s="150" t="s">
        <v>671</v>
      </c>
      <c r="B176" s="151" t="s">
        <v>500</v>
      </c>
      <c r="C176" s="152">
        <v>55</v>
      </c>
      <c r="D176" s="153"/>
      <c r="E176" s="153">
        <f t="shared" si="5"/>
        <v>0</v>
      </c>
    </row>
    <row r="177" spans="1:5" x14ac:dyDescent="0.2">
      <c r="A177" s="150" t="s">
        <v>672</v>
      </c>
      <c r="B177" s="151" t="s">
        <v>500</v>
      </c>
      <c r="C177" s="152">
        <v>65</v>
      </c>
      <c r="D177" s="153"/>
      <c r="E177" s="153">
        <f t="shared" si="5"/>
        <v>0</v>
      </c>
    </row>
    <row r="178" spans="1:5" x14ac:dyDescent="0.2">
      <c r="A178" s="150" t="s">
        <v>673</v>
      </c>
      <c r="B178" s="151" t="s">
        <v>500</v>
      </c>
      <c r="C178" s="152">
        <v>220</v>
      </c>
      <c r="D178" s="153"/>
      <c r="E178" s="153">
        <f t="shared" si="5"/>
        <v>0</v>
      </c>
    </row>
    <row r="179" spans="1:5" x14ac:dyDescent="0.2">
      <c r="A179" s="150" t="s">
        <v>674</v>
      </c>
      <c r="B179" s="151" t="s">
        <v>500</v>
      </c>
      <c r="C179" s="152">
        <v>46</v>
      </c>
      <c r="D179" s="153"/>
      <c r="E179" s="153">
        <f t="shared" si="5"/>
        <v>0</v>
      </c>
    </row>
    <row r="180" spans="1:5" x14ac:dyDescent="0.2">
      <c r="A180" s="150" t="s">
        <v>675</v>
      </c>
      <c r="B180" s="151" t="s">
        <v>500</v>
      </c>
      <c r="C180" s="152">
        <v>308</v>
      </c>
      <c r="D180" s="153"/>
      <c r="E180" s="153">
        <f t="shared" si="5"/>
        <v>0</v>
      </c>
    </row>
    <row r="181" spans="1:5" x14ac:dyDescent="0.2">
      <c r="A181" s="150" t="s">
        <v>676</v>
      </c>
      <c r="B181" s="151" t="s">
        <v>500</v>
      </c>
      <c r="C181" s="152">
        <v>62</v>
      </c>
      <c r="D181" s="153"/>
      <c r="E181" s="153">
        <f t="shared" si="5"/>
        <v>0</v>
      </c>
    </row>
    <row r="182" spans="1:5" x14ac:dyDescent="0.2">
      <c r="A182" s="150" t="s">
        <v>677</v>
      </c>
      <c r="B182" s="151" t="s">
        <v>500</v>
      </c>
      <c r="C182" s="152">
        <v>63</v>
      </c>
      <c r="D182" s="153"/>
      <c r="E182" s="153">
        <f t="shared" si="5"/>
        <v>0</v>
      </c>
    </row>
    <row r="183" spans="1:5" x14ac:dyDescent="0.2">
      <c r="A183" s="150" t="s">
        <v>678</v>
      </c>
      <c r="B183" s="151" t="s">
        <v>500</v>
      </c>
      <c r="C183" s="152">
        <v>45</v>
      </c>
      <c r="D183" s="153"/>
      <c r="E183" s="153">
        <f t="shared" si="5"/>
        <v>0</v>
      </c>
    </row>
    <row r="184" spans="1:5" x14ac:dyDescent="0.2">
      <c r="A184" s="150" t="s">
        <v>679</v>
      </c>
      <c r="B184" s="151" t="s">
        <v>500</v>
      </c>
      <c r="C184" s="152">
        <v>719</v>
      </c>
      <c r="D184" s="153"/>
      <c r="E184" s="153">
        <f t="shared" si="5"/>
        <v>0</v>
      </c>
    </row>
    <row r="185" spans="1:5" x14ac:dyDescent="0.2">
      <c r="A185" s="150" t="s">
        <v>680</v>
      </c>
      <c r="B185" s="151" t="s">
        <v>500</v>
      </c>
      <c r="C185" s="152">
        <v>362</v>
      </c>
      <c r="D185" s="153"/>
      <c r="E185" s="153">
        <f t="shared" si="5"/>
        <v>0</v>
      </c>
    </row>
    <row r="186" spans="1:5" x14ac:dyDescent="0.2">
      <c r="A186" s="150" t="s">
        <v>681</v>
      </c>
      <c r="B186" s="151" t="s">
        <v>500</v>
      </c>
      <c r="C186" s="152">
        <v>213</v>
      </c>
      <c r="D186" s="153"/>
      <c r="E186" s="153">
        <f t="shared" si="5"/>
        <v>0</v>
      </c>
    </row>
    <row r="187" spans="1:5" x14ac:dyDescent="0.2">
      <c r="A187" s="150" t="s">
        <v>682</v>
      </c>
      <c r="B187" s="151" t="s">
        <v>500</v>
      </c>
      <c r="C187" s="152">
        <v>1566</v>
      </c>
      <c r="D187" s="153"/>
      <c r="E187" s="153">
        <f t="shared" si="5"/>
        <v>0</v>
      </c>
    </row>
    <row r="188" spans="1:5" x14ac:dyDescent="0.2">
      <c r="A188" s="150" t="s">
        <v>683</v>
      </c>
      <c r="B188" s="151" t="s">
        <v>500</v>
      </c>
      <c r="C188" s="152">
        <v>633</v>
      </c>
      <c r="D188" s="153"/>
      <c r="E188" s="153">
        <f t="shared" si="5"/>
        <v>0</v>
      </c>
    </row>
    <row r="189" spans="1:5" x14ac:dyDescent="0.2">
      <c r="A189" s="150" t="s">
        <v>684</v>
      </c>
      <c r="B189" s="151" t="s">
        <v>500</v>
      </c>
      <c r="C189" s="152">
        <v>160</v>
      </c>
      <c r="D189" s="153"/>
      <c r="E189" s="153">
        <f t="shared" si="5"/>
        <v>0</v>
      </c>
    </row>
    <row r="190" spans="1:5" x14ac:dyDescent="0.2">
      <c r="A190" s="150" t="s">
        <v>685</v>
      </c>
      <c r="B190" s="151" t="s">
        <v>500</v>
      </c>
      <c r="C190" s="152">
        <v>44</v>
      </c>
      <c r="D190" s="153"/>
      <c r="E190" s="153">
        <f t="shared" si="5"/>
        <v>0</v>
      </c>
    </row>
    <row r="191" spans="1:5" x14ac:dyDescent="0.2">
      <c r="A191" s="146" t="s">
        <v>686</v>
      </c>
      <c r="B191" s="147" t="s">
        <v>509</v>
      </c>
      <c r="C191" s="148"/>
      <c r="D191" s="149"/>
      <c r="E191" s="149"/>
    </row>
    <row r="192" spans="1:5" x14ac:dyDescent="0.2">
      <c r="A192" s="150" t="s">
        <v>687</v>
      </c>
      <c r="B192" s="151" t="s">
        <v>500</v>
      </c>
      <c r="C192" s="152">
        <v>15</v>
      </c>
      <c r="D192" s="153"/>
      <c r="E192" s="153">
        <f t="shared" ref="E192:E201" si="6">C192*D192</f>
        <v>0</v>
      </c>
    </row>
    <row r="193" spans="1:5" x14ac:dyDescent="0.2">
      <c r="A193" s="150" t="s">
        <v>688</v>
      </c>
      <c r="B193" s="151" t="s">
        <v>500</v>
      </c>
      <c r="C193" s="152">
        <v>36</v>
      </c>
      <c r="D193" s="153"/>
      <c r="E193" s="153">
        <f t="shared" si="6"/>
        <v>0</v>
      </c>
    </row>
    <row r="194" spans="1:5" x14ac:dyDescent="0.2">
      <c r="A194" s="150" t="s">
        <v>689</v>
      </c>
      <c r="B194" s="151" t="s">
        <v>500</v>
      </c>
      <c r="C194" s="152">
        <v>8</v>
      </c>
      <c r="D194" s="153"/>
      <c r="E194" s="153">
        <f t="shared" si="6"/>
        <v>0</v>
      </c>
    </row>
    <row r="195" spans="1:5" x14ac:dyDescent="0.2">
      <c r="A195" s="150" t="s">
        <v>690</v>
      </c>
      <c r="B195" s="151" t="s">
        <v>500</v>
      </c>
      <c r="C195" s="152">
        <v>41</v>
      </c>
      <c r="D195" s="153"/>
      <c r="E195" s="153">
        <f t="shared" si="6"/>
        <v>0</v>
      </c>
    </row>
    <row r="196" spans="1:5" x14ac:dyDescent="0.2">
      <c r="A196" s="150" t="s">
        <v>691</v>
      </c>
      <c r="B196" s="151" t="s">
        <v>500</v>
      </c>
      <c r="C196" s="152">
        <v>83</v>
      </c>
      <c r="D196" s="153"/>
      <c r="E196" s="153">
        <f t="shared" si="6"/>
        <v>0</v>
      </c>
    </row>
    <row r="197" spans="1:5" x14ac:dyDescent="0.2">
      <c r="A197" s="150" t="s">
        <v>692</v>
      </c>
      <c r="B197" s="151" t="s">
        <v>500</v>
      </c>
      <c r="C197" s="152">
        <v>11</v>
      </c>
      <c r="D197" s="153"/>
      <c r="E197" s="153">
        <f t="shared" si="6"/>
        <v>0</v>
      </c>
    </row>
    <row r="198" spans="1:5" x14ac:dyDescent="0.2">
      <c r="A198" s="150" t="s">
        <v>693</v>
      </c>
      <c r="B198" s="151" t="s">
        <v>500</v>
      </c>
      <c r="C198" s="152">
        <v>150</v>
      </c>
      <c r="D198" s="153"/>
      <c r="E198" s="153">
        <f t="shared" si="6"/>
        <v>0</v>
      </c>
    </row>
    <row r="199" spans="1:5" x14ac:dyDescent="0.2">
      <c r="A199" s="150" t="s">
        <v>694</v>
      </c>
      <c r="B199" s="151" t="s">
        <v>500</v>
      </c>
      <c r="C199" s="152">
        <v>50</v>
      </c>
      <c r="D199" s="153"/>
      <c r="E199" s="153">
        <f t="shared" si="6"/>
        <v>0</v>
      </c>
    </row>
    <row r="200" spans="1:5" x14ac:dyDescent="0.2">
      <c r="A200" s="150" t="s">
        <v>695</v>
      </c>
      <c r="B200" s="151" t="s">
        <v>500</v>
      </c>
      <c r="C200" s="152">
        <v>150</v>
      </c>
      <c r="D200" s="153"/>
      <c r="E200" s="153">
        <f t="shared" si="6"/>
        <v>0</v>
      </c>
    </row>
    <row r="201" spans="1:5" x14ac:dyDescent="0.2">
      <c r="A201" s="150" t="s">
        <v>696</v>
      </c>
      <c r="B201" s="151" t="s">
        <v>500</v>
      </c>
      <c r="C201" s="152">
        <v>50</v>
      </c>
      <c r="D201" s="153"/>
      <c r="E201" s="153">
        <f t="shared" si="6"/>
        <v>0</v>
      </c>
    </row>
    <row r="202" spans="1:5" x14ac:dyDescent="0.2">
      <c r="A202" s="146" t="s">
        <v>697</v>
      </c>
      <c r="B202" s="147" t="s">
        <v>509</v>
      </c>
      <c r="C202" s="148"/>
      <c r="D202" s="149"/>
      <c r="E202" s="149"/>
    </row>
    <row r="203" spans="1:5" x14ac:dyDescent="0.2">
      <c r="A203" s="150" t="s">
        <v>698</v>
      </c>
      <c r="B203" s="151" t="s">
        <v>8</v>
      </c>
      <c r="C203" s="152">
        <v>24</v>
      </c>
      <c r="D203" s="153"/>
      <c r="E203" s="153">
        <f>C203*D203</f>
        <v>0</v>
      </c>
    </row>
    <row r="204" spans="1:5" x14ac:dyDescent="0.2">
      <c r="A204" s="146" t="s">
        <v>699</v>
      </c>
      <c r="B204" s="147" t="s">
        <v>509</v>
      </c>
      <c r="C204" s="148"/>
      <c r="D204" s="149"/>
      <c r="E204" s="149"/>
    </row>
    <row r="205" spans="1:5" x14ac:dyDescent="0.2">
      <c r="A205" s="150" t="s">
        <v>700</v>
      </c>
      <c r="B205" s="151" t="s">
        <v>500</v>
      </c>
      <c r="C205" s="152">
        <v>3</v>
      </c>
      <c r="D205" s="153"/>
      <c r="E205" s="153">
        <f>C205*D205</f>
        <v>0</v>
      </c>
    </row>
    <row r="206" spans="1:5" x14ac:dyDescent="0.2">
      <c r="A206" s="146" t="s">
        <v>701</v>
      </c>
      <c r="B206" s="147" t="s">
        <v>509</v>
      </c>
      <c r="C206" s="148"/>
      <c r="D206" s="149"/>
      <c r="E206" s="149"/>
    </row>
    <row r="207" spans="1:5" x14ac:dyDescent="0.2">
      <c r="A207" s="150" t="s">
        <v>702</v>
      </c>
      <c r="B207" s="151" t="s">
        <v>0</v>
      </c>
      <c r="C207" s="152">
        <v>12</v>
      </c>
      <c r="D207" s="153"/>
      <c r="E207" s="153">
        <f>C207*D207</f>
        <v>0</v>
      </c>
    </row>
    <row r="208" spans="1:5" x14ac:dyDescent="0.2">
      <c r="A208" s="150" t="s">
        <v>703</v>
      </c>
      <c r="B208" s="151" t="s">
        <v>0</v>
      </c>
      <c r="C208" s="152">
        <v>6</v>
      </c>
      <c r="D208" s="153"/>
      <c r="E208" s="153">
        <f>C208*D208</f>
        <v>0</v>
      </c>
    </row>
    <row r="209" spans="1:5" x14ac:dyDescent="0.2">
      <c r="A209" s="150" t="s">
        <v>704</v>
      </c>
      <c r="B209" s="151" t="s">
        <v>0</v>
      </c>
      <c r="C209" s="152">
        <v>7</v>
      </c>
      <c r="D209" s="153"/>
      <c r="E209" s="153">
        <f>C209*D209</f>
        <v>0</v>
      </c>
    </row>
    <row r="210" spans="1:5" x14ac:dyDescent="0.2">
      <c r="A210" s="146" t="s">
        <v>705</v>
      </c>
      <c r="B210" s="147" t="s">
        <v>509</v>
      </c>
      <c r="C210" s="148"/>
      <c r="D210" s="149"/>
      <c r="E210" s="149"/>
    </row>
    <row r="211" spans="1:5" x14ac:dyDescent="0.2">
      <c r="A211" s="150" t="s">
        <v>706</v>
      </c>
      <c r="B211" s="151" t="s">
        <v>0</v>
      </c>
      <c r="C211" s="152">
        <v>5</v>
      </c>
      <c r="D211" s="153"/>
      <c r="E211" s="153">
        <f>C211*D211</f>
        <v>0</v>
      </c>
    </row>
    <row r="212" spans="1:5" x14ac:dyDescent="0.2">
      <c r="A212" s="150" t="s">
        <v>707</v>
      </c>
      <c r="B212" s="151" t="s">
        <v>0</v>
      </c>
      <c r="C212" s="152">
        <v>25</v>
      </c>
      <c r="D212" s="153"/>
      <c r="E212" s="153">
        <f>C212*D212</f>
        <v>0</v>
      </c>
    </row>
    <row r="213" spans="1:5" x14ac:dyDescent="0.2">
      <c r="A213" s="150" t="s">
        <v>708</v>
      </c>
      <c r="B213" s="151" t="s">
        <v>0</v>
      </c>
      <c r="C213" s="152">
        <v>6</v>
      </c>
      <c r="D213" s="153"/>
      <c r="E213" s="153">
        <f>C213*D213</f>
        <v>0</v>
      </c>
    </row>
    <row r="214" spans="1:5" x14ac:dyDescent="0.2">
      <c r="A214" s="146" t="s">
        <v>709</v>
      </c>
      <c r="B214" s="147" t="s">
        <v>509</v>
      </c>
      <c r="C214" s="148"/>
      <c r="D214" s="149"/>
      <c r="E214" s="149"/>
    </row>
    <row r="215" spans="1:5" x14ac:dyDescent="0.2">
      <c r="A215" s="150" t="s">
        <v>710</v>
      </c>
      <c r="B215" s="151" t="s">
        <v>0</v>
      </c>
      <c r="C215" s="152">
        <v>25</v>
      </c>
      <c r="D215" s="153"/>
      <c r="E215" s="153">
        <f>C215*D215</f>
        <v>0</v>
      </c>
    </row>
    <row r="216" spans="1:5" x14ac:dyDescent="0.2">
      <c r="A216" s="150" t="s">
        <v>711</v>
      </c>
      <c r="B216" s="151" t="s">
        <v>0</v>
      </c>
      <c r="C216" s="152">
        <v>3</v>
      </c>
      <c r="D216" s="153"/>
      <c r="E216" s="153">
        <f>C216*D216</f>
        <v>0</v>
      </c>
    </row>
    <row r="217" spans="1:5" x14ac:dyDescent="0.2">
      <c r="A217" s="150" t="s">
        <v>712</v>
      </c>
      <c r="B217" s="151" t="s">
        <v>0</v>
      </c>
      <c r="C217" s="152">
        <v>1</v>
      </c>
      <c r="D217" s="153"/>
      <c r="E217" s="153">
        <f>C217*D217</f>
        <v>0</v>
      </c>
    </row>
    <row r="218" spans="1:5" x14ac:dyDescent="0.2">
      <c r="A218" s="146" t="s">
        <v>713</v>
      </c>
      <c r="B218" s="147" t="s">
        <v>509</v>
      </c>
      <c r="C218" s="148"/>
      <c r="D218" s="149"/>
      <c r="E218" s="149"/>
    </row>
    <row r="219" spans="1:5" x14ac:dyDescent="0.2">
      <c r="A219" s="150" t="s">
        <v>714</v>
      </c>
      <c r="B219" s="151" t="s">
        <v>8</v>
      </c>
      <c r="C219" s="152">
        <v>1</v>
      </c>
      <c r="D219" s="153"/>
      <c r="E219" s="153">
        <f t="shared" ref="E219:E225" si="7">C219*D219</f>
        <v>0</v>
      </c>
    </row>
    <row r="220" spans="1:5" x14ac:dyDescent="0.2">
      <c r="A220" s="150" t="s">
        <v>715</v>
      </c>
      <c r="B220" s="151" t="s">
        <v>0</v>
      </c>
      <c r="C220" s="152">
        <v>1</v>
      </c>
      <c r="D220" s="153"/>
      <c r="E220" s="153">
        <f t="shared" si="7"/>
        <v>0</v>
      </c>
    </row>
    <row r="221" spans="1:5" x14ac:dyDescent="0.2">
      <c r="A221" s="150" t="s">
        <v>716</v>
      </c>
      <c r="B221" s="151" t="s">
        <v>0</v>
      </c>
      <c r="C221" s="152">
        <v>1</v>
      </c>
      <c r="D221" s="153"/>
      <c r="E221" s="153">
        <f t="shared" si="7"/>
        <v>0</v>
      </c>
    </row>
    <row r="222" spans="1:5" x14ac:dyDescent="0.2">
      <c r="A222" s="150" t="s">
        <v>717</v>
      </c>
      <c r="B222" s="151" t="s">
        <v>0</v>
      </c>
      <c r="C222" s="152">
        <v>1</v>
      </c>
      <c r="D222" s="153"/>
      <c r="E222" s="153">
        <f t="shared" si="7"/>
        <v>0</v>
      </c>
    </row>
    <row r="223" spans="1:5" x14ac:dyDescent="0.2">
      <c r="A223" s="150" t="s">
        <v>718</v>
      </c>
      <c r="B223" s="151" t="s">
        <v>0</v>
      </c>
      <c r="C223" s="152">
        <v>1</v>
      </c>
      <c r="D223" s="153"/>
      <c r="E223" s="153">
        <f t="shared" si="7"/>
        <v>0</v>
      </c>
    </row>
    <row r="224" spans="1:5" x14ac:dyDescent="0.2">
      <c r="A224" s="150" t="s">
        <v>719</v>
      </c>
      <c r="B224" s="151" t="s">
        <v>8</v>
      </c>
      <c r="C224" s="152">
        <v>1</v>
      </c>
      <c r="D224" s="153"/>
      <c r="E224" s="153">
        <f t="shared" si="7"/>
        <v>0</v>
      </c>
    </row>
    <row r="225" spans="1:5" x14ac:dyDescent="0.2">
      <c r="A225" s="150" t="s">
        <v>720</v>
      </c>
      <c r="B225" s="151" t="s">
        <v>8</v>
      </c>
      <c r="C225" s="152">
        <v>1</v>
      </c>
      <c r="D225" s="153"/>
      <c r="E225" s="153">
        <f t="shared" si="7"/>
        <v>0</v>
      </c>
    </row>
    <row r="226" spans="1:5" x14ac:dyDescent="0.2">
      <c r="A226" s="146" t="s">
        <v>721</v>
      </c>
      <c r="B226" s="147" t="s">
        <v>509</v>
      </c>
      <c r="C226" s="148"/>
      <c r="D226" s="149"/>
      <c r="E226" s="149"/>
    </row>
    <row r="227" spans="1:5" x14ac:dyDescent="0.2">
      <c r="A227" s="150" t="s">
        <v>714</v>
      </c>
      <c r="B227" s="151" t="s">
        <v>8</v>
      </c>
      <c r="C227" s="152">
        <v>1</v>
      </c>
      <c r="D227" s="153"/>
      <c r="E227" s="153">
        <f t="shared" ref="E227:E233" si="8">C227*D227</f>
        <v>0</v>
      </c>
    </row>
    <row r="228" spans="1:5" x14ac:dyDescent="0.2">
      <c r="A228" s="150" t="s">
        <v>715</v>
      </c>
      <c r="B228" s="151" t="s">
        <v>0</v>
      </c>
      <c r="C228" s="152">
        <v>1</v>
      </c>
      <c r="D228" s="153"/>
      <c r="E228" s="153">
        <f t="shared" si="8"/>
        <v>0</v>
      </c>
    </row>
    <row r="229" spans="1:5" x14ac:dyDescent="0.2">
      <c r="A229" s="150" t="s">
        <v>716</v>
      </c>
      <c r="B229" s="151" t="s">
        <v>0</v>
      </c>
      <c r="C229" s="152">
        <v>1</v>
      </c>
      <c r="D229" s="153"/>
      <c r="E229" s="153">
        <f t="shared" si="8"/>
        <v>0</v>
      </c>
    </row>
    <row r="230" spans="1:5" x14ac:dyDescent="0.2">
      <c r="A230" s="150" t="s">
        <v>717</v>
      </c>
      <c r="B230" s="151" t="s">
        <v>0</v>
      </c>
      <c r="C230" s="152">
        <v>3</v>
      </c>
      <c r="D230" s="153"/>
      <c r="E230" s="153">
        <f t="shared" si="8"/>
        <v>0</v>
      </c>
    </row>
    <row r="231" spans="1:5" x14ac:dyDescent="0.2">
      <c r="A231" s="150" t="s">
        <v>718</v>
      </c>
      <c r="B231" s="151" t="s">
        <v>0</v>
      </c>
      <c r="C231" s="152">
        <v>1</v>
      </c>
      <c r="D231" s="153"/>
      <c r="E231" s="153">
        <f t="shared" si="8"/>
        <v>0</v>
      </c>
    </row>
    <row r="232" spans="1:5" x14ac:dyDescent="0.2">
      <c r="A232" s="150" t="s">
        <v>719</v>
      </c>
      <c r="B232" s="151" t="s">
        <v>8</v>
      </c>
      <c r="C232" s="152">
        <v>1</v>
      </c>
      <c r="D232" s="153"/>
      <c r="E232" s="153">
        <f t="shared" si="8"/>
        <v>0</v>
      </c>
    </row>
    <row r="233" spans="1:5" x14ac:dyDescent="0.2">
      <c r="A233" s="150" t="s">
        <v>720</v>
      </c>
      <c r="B233" s="151" t="s">
        <v>8</v>
      </c>
      <c r="C233" s="152">
        <v>1</v>
      </c>
      <c r="D233" s="153"/>
      <c r="E233" s="153">
        <f t="shared" si="8"/>
        <v>0</v>
      </c>
    </row>
    <row r="234" spans="1:5" x14ac:dyDescent="0.2">
      <c r="A234" s="146" t="s">
        <v>722</v>
      </c>
      <c r="B234" s="147" t="s">
        <v>509</v>
      </c>
      <c r="C234" s="148"/>
      <c r="D234" s="149"/>
      <c r="E234" s="149"/>
    </row>
    <row r="235" spans="1:5" x14ac:dyDescent="0.2">
      <c r="A235" s="150" t="s">
        <v>723</v>
      </c>
      <c r="B235" s="151" t="s">
        <v>0</v>
      </c>
      <c r="C235" s="152">
        <v>2</v>
      </c>
      <c r="D235" s="153"/>
      <c r="E235" s="153">
        <f>C235*D235</f>
        <v>0</v>
      </c>
    </row>
    <row r="236" spans="1:5" x14ac:dyDescent="0.2">
      <c r="A236" s="150" t="s">
        <v>724</v>
      </c>
      <c r="B236" s="151" t="s">
        <v>0</v>
      </c>
      <c r="C236" s="152">
        <v>1</v>
      </c>
      <c r="D236" s="153"/>
      <c r="E236" s="153">
        <f>C236*D236</f>
        <v>0</v>
      </c>
    </row>
    <row r="237" spans="1:5" x14ac:dyDescent="0.2">
      <c r="A237" s="146" t="s">
        <v>725</v>
      </c>
      <c r="B237" s="147" t="s">
        <v>509</v>
      </c>
      <c r="C237" s="148"/>
      <c r="D237" s="149"/>
      <c r="E237" s="149"/>
    </row>
    <row r="238" spans="1:5" x14ac:dyDescent="0.2">
      <c r="A238" s="150" t="s">
        <v>726</v>
      </c>
      <c r="B238" s="151" t="s">
        <v>8</v>
      </c>
      <c r="C238" s="152">
        <v>1</v>
      </c>
      <c r="D238" s="153"/>
      <c r="E238" s="153">
        <f t="shared" ref="E238:E248" si="9">C238*D238</f>
        <v>0</v>
      </c>
    </row>
    <row r="239" spans="1:5" x14ac:dyDescent="0.2">
      <c r="A239" s="150" t="s">
        <v>727</v>
      </c>
      <c r="B239" s="151" t="s">
        <v>0</v>
      </c>
      <c r="C239" s="152">
        <v>1</v>
      </c>
      <c r="D239" s="153"/>
      <c r="E239" s="153">
        <f t="shared" si="9"/>
        <v>0</v>
      </c>
    </row>
    <row r="240" spans="1:5" x14ac:dyDescent="0.2">
      <c r="A240" s="150" t="s">
        <v>728</v>
      </c>
      <c r="B240" s="151" t="s">
        <v>0</v>
      </c>
      <c r="C240" s="152">
        <v>5</v>
      </c>
      <c r="D240" s="153"/>
      <c r="E240" s="153">
        <f t="shared" si="9"/>
        <v>0</v>
      </c>
    </row>
    <row r="241" spans="1:5" x14ac:dyDescent="0.2">
      <c r="A241" s="150" t="s">
        <v>729</v>
      </c>
      <c r="B241" s="151" t="s">
        <v>0</v>
      </c>
      <c r="C241" s="152">
        <v>1</v>
      </c>
      <c r="D241" s="153"/>
      <c r="E241" s="153">
        <f t="shared" si="9"/>
        <v>0</v>
      </c>
    </row>
    <row r="242" spans="1:5" x14ac:dyDescent="0.2">
      <c r="A242" s="150" t="s">
        <v>730</v>
      </c>
      <c r="B242" s="151" t="s">
        <v>500</v>
      </c>
      <c r="C242" s="152">
        <v>20</v>
      </c>
      <c r="D242" s="153"/>
      <c r="E242" s="153">
        <f t="shared" si="9"/>
        <v>0</v>
      </c>
    </row>
    <row r="243" spans="1:5" x14ac:dyDescent="0.2">
      <c r="A243" s="150" t="s">
        <v>731</v>
      </c>
      <c r="B243" s="151" t="s">
        <v>8</v>
      </c>
      <c r="C243" s="152">
        <v>1</v>
      </c>
      <c r="D243" s="153"/>
      <c r="E243" s="153">
        <f t="shared" si="9"/>
        <v>0</v>
      </c>
    </row>
    <row r="244" spans="1:5" x14ac:dyDescent="0.2">
      <c r="A244" s="150" t="s">
        <v>732</v>
      </c>
      <c r="B244" s="151" t="s">
        <v>0</v>
      </c>
      <c r="C244" s="152">
        <v>1</v>
      </c>
      <c r="D244" s="153"/>
      <c r="E244" s="153">
        <f t="shared" si="9"/>
        <v>0</v>
      </c>
    </row>
    <row r="245" spans="1:5" x14ac:dyDescent="0.2">
      <c r="A245" s="150" t="s">
        <v>733</v>
      </c>
      <c r="B245" s="151" t="s">
        <v>0</v>
      </c>
      <c r="C245" s="152">
        <v>2</v>
      </c>
      <c r="D245" s="153"/>
      <c r="E245" s="153">
        <f t="shared" si="9"/>
        <v>0</v>
      </c>
    </row>
    <row r="246" spans="1:5" x14ac:dyDescent="0.2">
      <c r="A246" s="150" t="s">
        <v>734</v>
      </c>
      <c r="B246" s="151" t="s">
        <v>0</v>
      </c>
      <c r="C246" s="152">
        <v>1</v>
      </c>
      <c r="D246" s="153"/>
      <c r="E246" s="153">
        <f t="shared" si="9"/>
        <v>0</v>
      </c>
    </row>
    <row r="247" spans="1:5" x14ac:dyDescent="0.2">
      <c r="A247" s="150" t="s">
        <v>735</v>
      </c>
      <c r="B247" s="151" t="s">
        <v>8</v>
      </c>
      <c r="C247" s="152">
        <v>1</v>
      </c>
      <c r="D247" s="153"/>
      <c r="E247" s="153">
        <f t="shared" si="9"/>
        <v>0</v>
      </c>
    </row>
    <row r="248" spans="1:5" x14ac:dyDescent="0.2">
      <c r="A248" s="150" t="s">
        <v>736</v>
      </c>
      <c r="B248" s="151" t="s">
        <v>8</v>
      </c>
      <c r="C248" s="152">
        <v>1</v>
      </c>
      <c r="D248" s="153"/>
      <c r="E248" s="153">
        <f t="shared" si="9"/>
        <v>0</v>
      </c>
    </row>
    <row r="249" spans="1:5" x14ac:dyDescent="0.2">
      <c r="A249" s="146" t="s">
        <v>737</v>
      </c>
      <c r="B249" s="147" t="s">
        <v>509</v>
      </c>
      <c r="C249" s="148"/>
      <c r="D249" s="149"/>
      <c r="E249" s="149"/>
    </row>
    <row r="250" spans="1:5" x14ac:dyDescent="0.2">
      <c r="A250" s="150" t="s">
        <v>738</v>
      </c>
      <c r="B250" s="151" t="s">
        <v>0</v>
      </c>
      <c r="C250" s="152">
        <v>1</v>
      </c>
      <c r="D250" s="153"/>
      <c r="E250" s="153">
        <f t="shared" ref="E250:E257" si="10">C250*D250</f>
        <v>0</v>
      </c>
    </row>
    <row r="251" spans="1:5" x14ac:dyDescent="0.2">
      <c r="A251" s="150" t="s">
        <v>739</v>
      </c>
      <c r="B251" s="151" t="s">
        <v>0</v>
      </c>
      <c r="C251" s="152">
        <v>1</v>
      </c>
      <c r="D251" s="153"/>
      <c r="E251" s="153">
        <f t="shared" si="10"/>
        <v>0</v>
      </c>
    </row>
    <row r="252" spans="1:5" x14ac:dyDescent="0.2">
      <c r="A252" s="150" t="s">
        <v>740</v>
      </c>
      <c r="B252" s="151" t="s">
        <v>500</v>
      </c>
      <c r="C252" s="152">
        <v>10</v>
      </c>
      <c r="D252" s="153"/>
      <c r="E252" s="153">
        <f t="shared" si="10"/>
        <v>0</v>
      </c>
    </row>
    <row r="253" spans="1:5" x14ac:dyDescent="0.2">
      <c r="A253" s="150" t="s">
        <v>741</v>
      </c>
      <c r="B253" s="151" t="s">
        <v>500</v>
      </c>
      <c r="C253" s="152">
        <v>13</v>
      </c>
      <c r="D253" s="153"/>
      <c r="E253" s="153">
        <f t="shared" si="10"/>
        <v>0</v>
      </c>
    </row>
    <row r="254" spans="1:5" x14ac:dyDescent="0.2">
      <c r="A254" s="150" t="s">
        <v>742</v>
      </c>
      <c r="B254" s="151" t="s">
        <v>8</v>
      </c>
      <c r="C254" s="152">
        <v>1</v>
      </c>
      <c r="D254" s="153"/>
      <c r="E254" s="153">
        <f t="shared" si="10"/>
        <v>0</v>
      </c>
    </row>
    <row r="255" spans="1:5" x14ac:dyDescent="0.2">
      <c r="A255" s="150" t="s">
        <v>743</v>
      </c>
      <c r="B255" s="151" t="s">
        <v>744</v>
      </c>
      <c r="C255" s="152">
        <v>6</v>
      </c>
      <c r="D255" s="153"/>
      <c r="E255" s="153">
        <f t="shared" si="10"/>
        <v>0</v>
      </c>
    </row>
    <row r="256" spans="1:5" x14ac:dyDescent="0.2">
      <c r="A256" s="150" t="s">
        <v>745</v>
      </c>
      <c r="B256" s="151" t="s">
        <v>8</v>
      </c>
      <c r="C256" s="152">
        <v>1</v>
      </c>
      <c r="D256" s="153"/>
      <c r="E256" s="153">
        <f t="shared" si="10"/>
        <v>0</v>
      </c>
    </row>
    <row r="257" spans="1:5" x14ac:dyDescent="0.2">
      <c r="A257" s="150" t="s">
        <v>746</v>
      </c>
      <c r="B257" s="151" t="s">
        <v>8</v>
      </c>
      <c r="C257" s="152">
        <v>1</v>
      </c>
      <c r="D257" s="153"/>
      <c r="E257" s="153">
        <f t="shared" si="10"/>
        <v>0</v>
      </c>
    </row>
    <row r="258" spans="1:5" x14ac:dyDescent="0.2">
      <c r="A258" s="146" t="s">
        <v>747</v>
      </c>
      <c r="B258" s="147" t="s">
        <v>509</v>
      </c>
      <c r="C258" s="148"/>
      <c r="D258" s="149"/>
      <c r="E258" s="149"/>
    </row>
    <row r="259" spans="1:5" x14ac:dyDescent="0.2">
      <c r="A259" s="150" t="s">
        <v>748</v>
      </c>
      <c r="B259" s="151" t="s">
        <v>0</v>
      </c>
      <c r="C259" s="152">
        <v>3</v>
      </c>
      <c r="D259" s="153"/>
      <c r="E259" s="153">
        <f>C259*D259</f>
        <v>0</v>
      </c>
    </row>
    <row r="260" spans="1:5" x14ac:dyDescent="0.2">
      <c r="A260" s="146" t="s">
        <v>749</v>
      </c>
      <c r="B260" s="147" t="s">
        <v>509</v>
      </c>
      <c r="C260" s="148"/>
      <c r="D260" s="149"/>
      <c r="E260" s="149"/>
    </row>
    <row r="261" spans="1:5" x14ac:dyDescent="0.2">
      <c r="A261" s="150" t="s">
        <v>750</v>
      </c>
      <c r="B261" s="151" t="s">
        <v>8</v>
      </c>
      <c r="C261" s="152">
        <v>1</v>
      </c>
      <c r="D261" s="153"/>
      <c r="E261" s="153">
        <f>C261*D261</f>
        <v>0</v>
      </c>
    </row>
    <row r="262" spans="1:5" x14ac:dyDescent="0.2">
      <c r="A262" s="150" t="s">
        <v>751</v>
      </c>
      <c r="B262" s="151" t="s">
        <v>752</v>
      </c>
      <c r="C262" s="152">
        <v>65</v>
      </c>
      <c r="D262" s="153"/>
      <c r="E262" s="153">
        <f>C262*D262</f>
        <v>0</v>
      </c>
    </row>
    <row r="263" spans="1:5" x14ac:dyDescent="0.2">
      <c r="A263" s="146" t="s">
        <v>753</v>
      </c>
      <c r="B263" s="147" t="s">
        <v>509</v>
      </c>
      <c r="C263" s="148"/>
      <c r="D263" s="149"/>
      <c r="E263" s="149"/>
    </row>
    <row r="264" spans="1:5" x14ac:dyDescent="0.2">
      <c r="A264" s="150" t="s">
        <v>754</v>
      </c>
      <c r="B264" s="151" t="s">
        <v>0</v>
      </c>
      <c r="C264" s="152">
        <v>6</v>
      </c>
      <c r="D264" s="153"/>
      <c r="E264" s="153">
        <f>C264*D264</f>
        <v>0</v>
      </c>
    </row>
    <row r="265" spans="1:5" x14ac:dyDescent="0.2">
      <c r="A265" s="150" t="s">
        <v>755</v>
      </c>
      <c r="B265" s="151" t="s">
        <v>0</v>
      </c>
      <c r="C265" s="152">
        <v>2</v>
      </c>
      <c r="D265" s="153"/>
      <c r="E265" s="153">
        <f>C265*D265</f>
        <v>0</v>
      </c>
    </row>
    <row r="266" spans="1:5" x14ac:dyDescent="0.2">
      <c r="A266" s="150" t="s">
        <v>756</v>
      </c>
      <c r="B266" s="151" t="s">
        <v>0</v>
      </c>
      <c r="C266" s="152">
        <v>8</v>
      </c>
      <c r="D266" s="153"/>
      <c r="E266" s="153">
        <f>C266*D266</f>
        <v>0</v>
      </c>
    </row>
    <row r="267" spans="1:5" x14ac:dyDescent="0.2">
      <c r="A267" s="150" t="s">
        <v>757</v>
      </c>
      <c r="B267" s="151" t="s">
        <v>0</v>
      </c>
      <c r="C267" s="152">
        <v>3</v>
      </c>
      <c r="D267" s="153"/>
      <c r="E267" s="153">
        <f>C267*D267</f>
        <v>0</v>
      </c>
    </row>
    <row r="268" spans="1:5" x14ac:dyDescent="0.2">
      <c r="A268" s="146" t="s">
        <v>758</v>
      </c>
      <c r="B268" s="147" t="s">
        <v>509</v>
      </c>
      <c r="C268" s="148"/>
      <c r="D268" s="149"/>
      <c r="E268" s="149"/>
    </row>
    <row r="269" spans="1:5" x14ac:dyDescent="0.2">
      <c r="A269" s="150" t="s">
        <v>759</v>
      </c>
      <c r="B269" s="151" t="s">
        <v>0</v>
      </c>
      <c r="C269" s="152">
        <v>2</v>
      </c>
      <c r="D269" s="153"/>
      <c r="E269" s="153">
        <f>C269*D269</f>
        <v>0</v>
      </c>
    </row>
    <row r="270" spans="1:5" x14ac:dyDescent="0.2">
      <c r="A270" s="150" t="s">
        <v>760</v>
      </c>
      <c r="B270" s="151" t="s">
        <v>500</v>
      </c>
      <c r="C270" s="152">
        <v>150</v>
      </c>
      <c r="D270" s="153"/>
      <c r="E270" s="153">
        <f>C270*D270</f>
        <v>0</v>
      </c>
    </row>
    <row r="271" spans="1:5" x14ac:dyDescent="0.2">
      <c r="A271" s="150" t="s">
        <v>761</v>
      </c>
      <c r="B271" s="151" t="s">
        <v>500</v>
      </c>
      <c r="C271" s="152">
        <v>31</v>
      </c>
      <c r="D271" s="153"/>
      <c r="E271" s="153">
        <f>C271*D271</f>
        <v>0</v>
      </c>
    </row>
    <row r="272" spans="1:5" x14ac:dyDescent="0.2">
      <c r="A272" s="150" t="s">
        <v>762</v>
      </c>
      <c r="B272" s="151" t="s">
        <v>500</v>
      </c>
      <c r="C272" s="152">
        <v>21</v>
      </c>
      <c r="D272" s="153"/>
      <c r="E272" s="153">
        <f>C272*D272</f>
        <v>0</v>
      </c>
    </row>
    <row r="273" spans="1:5" x14ac:dyDescent="0.2">
      <c r="A273" s="150" t="s">
        <v>763</v>
      </c>
      <c r="B273" s="151" t="s">
        <v>8</v>
      </c>
      <c r="C273" s="152">
        <v>1</v>
      </c>
      <c r="D273" s="153"/>
      <c r="E273" s="153">
        <f>C273*D273</f>
        <v>0</v>
      </c>
    </row>
    <row r="274" spans="1:5" x14ac:dyDescent="0.2">
      <c r="A274" s="146" t="s">
        <v>764</v>
      </c>
      <c r="B274" s="147" t="s">
        <v>509</v>
      </c>
      <c r="C274" s="148"/>
      <c r="D274" s="149"/>
      <c r="E274" s="149"/>
    </row>
    <row r="275" spans="1:5" x14ac:dyDescent="0.2">
      <c r="A275" s="150" t="s">
        <v>765</v>
      </c>
      <c r="B275" s="151" t="s">
        <v>8</v>
      </c>
      <c r="C275" s="152">
        <v>1</v>
      </c>
      <c r="D275" s="153"/>
      <c r="E275" s="153">
        <f>C275*D275</f>
        <v>0</v>
      </c>
    </row>
    <row r="276" spans="1:5" x14ac:dyDescent="0.2">
      <c r="A276" s="142" t="s">
        <v>766</v>
      </c>
      <c r="B276" s="143" t="s">
        <v>509</v>
      </c>
      <c r="C276" s="144"/>
      <c r="D276" s="145"/>
      <c r="E276" s="145">
        <f>SUM(E171:E275)</f>
        <v>0</v>
      </c>
    </row>
    <row r="277" spans="1:5" x14ac:dyDescent="0.2">
      <c r="A277" s="150" t="s">
        <v>509</v>
      </c>
      <c r="B277" s="151" t="s">
        <v>509</v>
      </c>
      <c r="C277" s="152"/>
      <c r="D277" s="153"/>
      <c r="E277" s="153"/>
    </row>
    <row r="278" spans="1:5" x14ac:dyDescent="0.2">
      <c r="A278" s="142" t="s">
        <v>265</v>
      </c>
      <c r="B278" s="143" t="s">
        <v>509</v>
      </c>
      <c r="C278" s="144"/>
      <c r="D278" s="145"/>
      <c r="E278" s="145"/>
    </row>
    <row r="279" spans="1:5" x14ac:dyDescent="0.2">
      <c r="A279" s="150" t="s">
        <v>767</v>
      </c>
      <c r="B279" s="151" t="s">
        <v>0</v>
      </c>
      <c r="C279" s="152">
        <v>1</v>
      </c>
      <c r="D279" s="153"/>
      <c r="E279" s="153">
        <f t="shared" ref="E279:E284" si="11">C279*D279</f>
        <v>0</v>
      </c>
    </row>
    <row r="280" spans="1:5" x14ac:dyDescent="0.2">
      <c r="A280" s="150" t="s">
        <v>768</v>
      </c>
      <c r="B280" s="151" t="s">
        <v>500</v>
      </c>
      <c r="C280" s="152">
        <v>30</v>
      </c>
      <c r="D280" s="153"/>
      <c r="E280" s="153">
        <f t="shared" si="11"/>
        <v>0</v>
      </c>
    </row>
    <row r="281" spans="1:5" x14ac:dyDescent="0.2">
      <c r="A281" s="150" t="s">
        <v>693</v>
      </c>
      <c r="B281" s="151" t="s">
        <v>500</v>
      </c>
      <c r="C281" s="152">
        <v>50</v>
      </c>
      <c r="D281" s="153"/>
      <c r="E281" s="153">
        <f t="shared" si="11"/>
        <v>0</v>
      </c>
    </row>
    <row r="282" spans="1:5" x14ac:dyDescent="0.2">
      <c r="A282" s="150" t="s">
        <v>769</v>
      </c>
      <c r="B282" s="151" t="s">
        <v>0</v>
      </c>
      <c r="C282" s="152">
        <v>1</v>
      </c>
      <c r="D282" s="153"/>
      <c r="E282" s="153">
        <f t="shared" si="11"/>
        <v>0</v>
      </c>
    </row>
    <row r="283" spans="1:5" x14ac:dyDescent="0.2">
      <c r="A283" s="150" t="s">
        <v>637</v>
      </c>
      <c r="B283" s="151" t="s">
        <v>0</v>
      </c>
      <c r="C283" s="152">
        <v>3</v>
      </c>
      <c r="D283" s="153"/>
      <c r="E283" s="153">
        <f t="shared" si="11"/>
        <v>0</v>
      </c>
    </row>
    <row r="284" spans="1:5" x14ac:dyDescent="0.2">
      <c r="A284" s="150" t="s">
        <v>770</v>
      </c>
      <c r="B284" s="151" t="s">
        <v>8</v>
      </c>
      <c r="C284" s="152">
        <v>1</v>
      </c>
      <c r="D284" s="153"/>
      <c r="E284" s="153">
        <f t="shared" si="11"/>
        <v>0</v>
      </c>
    </row>
    <row r="285" spans="1:5" x14ac:dyDescent="0.2">
      <c r="A285" s="142" t="s">
        <v>771</v>
      </c>
      <c r="B285" s="143" t="s">
        <v>509</v>
      </c>
      <c r="C285" s="144"/>
      <c r="D285" s="145"/>
      <c r="E285" s="145">
        <f>SUM(E279:E284)</f>
        <v>0</v>
      </c>
    </row>
    <row r="286" spans="1:5" x14ac:dyDescent="0.2">
      <c r="A286" s="150" t="s">
        <v>509</v>
      </c>
      <c r="B286" s="151" t="s">
        <v>509</v>
      </c>
      <c r="C286" s="152"/>
      <c r="D286" s="153"/>
      <c r="E286" s="153"/>
    </row>
    <row r="287" spans="1:5" x14ac:dyDescent="0.2">
      <c r="A287" s="142" t="s">
        <v>61</v>
      </c>
      <c r="B287" s="143" t="s">
        <v>509</v>
      </c>
      <c r="C287" s="144"/>
      <c r="D287" s="145"/>
      <c r="E287" s="145"/>
    </row>
    <row r="288" spans="1:5" x14ac:dyDescent="0.2">
      <c r="A288" s="150" t="s">
        <v>772</v>
      </c>
      <c r="B288" s="151" t="s">
        <v>773</v>
      </c>
      <c r="C288" s="152">
        <v>179</v>
      </c>
      <c r="D288" s="153"/>
      <c r="E288" s="153">
        <f>C288*D288</f>
        <v>0</v>
      </c>
    </row>
    <row r="289" spans="1:5" x14ac:dyDescent="0.2">
      <c r="A289" s="142" t="s">
        <v>774</v>
      </c>
      <c r="B289" s="143" t="s">
        <v>509</v>
      </c>
      <c r="C289" s="144"/>
      <c r="D289" s="145"/>
      <c r="E289" s="145">
        <f>SUM(E288:E288)</f>
        <v>0</v>
      </c>
    </row>
    <row r="290" spans="1:5" x14ac:dyDescent="0.2">
      <c r="A290" s="150" t="s">
        <v>509</v>
      </c>
      <c r="B290" s="151" t="s">
        <v>509</v>
      </c>
      <c r="C290" s="152"/>
      <c r="D290" s="153"/>
      <c r="E290" s="153"/>
    </row>
    <row r="291" spans="1:5" x14ac:dyDescent="0.2">
      <c r="A291" s="142" t="s">
        <v>775</v>
      </c>
      <c r="B291" s="143" t="s">
        <v>509</v>
      </c>
      <c r="C291" s="144"/>
      <c r="D291" s="145"/>
      <c r="E291" s="145"/>
    </row>
    <row r="292" spans="1:5" x14ac:dyDescent="0.2">
      <c r="A292" s="150" t="s">
        <v>776</v>
      </c>
      <c r="B292" s="151" t="s">
        <v>8</v>
      </c>
      <c r="C292" s="152">
        <v>1</v>
      </c>
      <c r="D292" s="153"/>
      <c r="E292" s="153">
        <f>C292*D292</f>
        <v>0</v>
      </c>
    </row>
    <row r="293" spans="1:5" x14ac:dyDescent="0.2">
      <c r="A293" s="150" t="s">
        <v>777</v>
      </c>
      <c r="B293" s="151" t="s">
        <v>8</v>
      </c>
      <c r="C293" s="152">
        <v>1</v>
      </c>
      <c r="D293" s="153"/>
      <c r="E293" s="153">
        <f>C293*D293</f>
        <v>0</v>
      </c>
    </row>
    <row r="294" spans="1:5" x14ac:dyDescent="0.2">
      <c r="A294" s="150" t="s">
        <v>778</v>
      </c>
      <c r="B294" s="151" t="s">
        <v>8</v>
      </c>
      <c r="C294" s="152">
        <v>1</v>
      </c>
      <c r="D294" s="153"/>
      <c r="E294" s="153">
        <f>C294*D294</f>
        <v>0</v>
      </c>
    </row>
    <row r="295" spans="1:5" x14ac:dyDescent="0.2">
      <c r="A295" s="146" t="s">
        <v>779</v>
      </c>
      <c r="B295" s="147" t="s">
        <v>509</v>
      </c>
      <c r="C295" s="148"/>
      <c r="D295" s="149"/>
      <c r="E295" s="149"/>
    </row>
    <row r="296" spans="1:5" x14ac:dyDescent="0.2">
      <c r="A296" s="150" t="s">
        <v>780</v>
      </c>
      <c r="B296" s="151" t="s">
        <v>8</v>
      </c>
      <c r="C296" s="152">
        <v>1</v>
      </c>
      <c r="D296" s="153"/>
      <c r="E296" s="153">
        <f>C296*D296</f>
        <v>0</v>
      </c>
    </row>
    <row r="297" spans="1:5" x14ac:dyDescent="0.2">
      <c r="A297" s="150" t="s">
        <v>781</v>
      </c>
      <c r="B297" s="151" t="s">
        <v>8</v>
      </c>
      <c r="C297" s="152">
        <v>1</v>
      </c>
      <c r="D297" s="153"/>
      <c r="E297" s="153">
        <f>C297*D297</f>
        <v>0</v>
      </c>
    </row>
    <row r="298" spans="1:5" x14ac:dyDescent="0.2">
      <c r="A298" s="150" t="s">
        <v>782</v>
      </c>
      <c r="B298" s="151" t="s">
        <v>8</v>
      </c>
      <c r="C298" s="152">
        <v>1</v>
      </c>
      <c r="D298" s="153"/>
      <c r="E298" s="153">
        <f>C298*D298</f>
        <v>0</v>
      </c>
    </row>
    <row r="299" spans="1:5" x14ac:dyDescent="0.2">
      <c r="A299" s="150" t="s">
        <v>783</v>
      </c>
      <c r="B299" s="151" t="s">
        <v>8</v>
      </c>
      <c r="C299" s="152">
        <v>1</v>
      </c>
      <c r="D299" s="153"/>
      <c r="E299" s="153">
        <f>C299*D299</f>
        <v>0</v>
      </c>
    </row>
    <row r="300" spans="1:5" x14ac:dyDescent="0.2">
      <c r="A300" s="150" t="s">
        <v>784</v>
      </c>
      <c r="B300" s="151" t="s">
        <v>8</v>
      </c>
      <c r="C300" s="152">
        <v>1</v>
      </c>
      <c r="D300" s="153"/>
      <c r="E300" s="153">
        <f>C300*D300</f>
        <v>0</v>
      </c>
    </row>
    <row r="301" spans="1:5" x14ac:dyDescent="0.2">
      <c r="A301" s="146" t="s">
        <v>785</v>
      </c>
      <c r="B301" s="147" t="s">
        <v>509</v>
      </c>
      <c r="C301" s="148"/>
      <c r="D301" s="149"/>
      <c r="E301" s="149"/>
    </row>
    <row r="302" spans="1:5" ht="25.5" x14ac:dyDescent="0.2">
      <c r="A302" s="150" t="s">
        <v>786</v>
      </c>
      <c r="B302" s="151" t="s">
        <v>8</v>
      </c>
      <c r="C302" s="152">
        <v>1</v>
      </c>
      <c r="D302" s="153"/>
      <c r="E302" s="153">
        <f>C302*D302</f>
        <v>0</v>
      </c>
    </row>
    <row r="303" spans="1:5" x14ac:dyDescent="0.2">
      <c r="A303" s="146" t="s">
        <v>787</v>
      </c>
      <c r="B303" s="147" t="s">
        <v>509</v>
      </c>
      <c r="C303" s="148"/>
      <c r="D303" s="149"/>
      <c r="E303" s="149"/>
    </row>
    <row r="304" spans="1:5" x14ac:dyDescent="0.2">
      <c r="A304" s="150" t="s">
        <v>788</v>
      </c>
      <c r="B304" s="151" t="s">
        <v>8</v>
      </c>
      <c r="C304" s="152">
        <v>1</v>
      </c>
      <c r="D304" s="153"/>
      <c r="E304" s="153">
        <f>C304*D304</f>
        <v>0</v>
      </c>
    </row>
    <row r="305" spans="1:8" x14ac:dyDescent="0.2">
      <c r="A305" s="142" t="s">
        <v>789</v>
      </c>
      <c r="B305" s="143" t="s">
        <v>509</v>
      </c>
      <c r="C305" s="144"/>
      <c r="D305" s="145"/>
      <c r="E305" s="145">
        <f>SUM(E292:E304)</f>
        <v>0</v>
      </c>
    </row>
    <row r="306" spans="1:8" ht="13.5" thickBot="1" x14ac:dyDescent="0.25"/>
    <row r="307" spans="1:8" ht="25.5" customHeight="1" thickBot="1" x14ac:dyDescent="0.25">
      <c r="C307" s="159" t="s">
        <v>790</v>
      </c>
      <c r="D307" s="160"/>
      <c r="E307" s="158">
        <f>SUM(E305,E289,E285,E276,E168,E131,E127,E123,E119,E115)</f>
        <v>0</v>
      </c>
      <c r="G307" s="157"/>
      <c r="H307" s="157"/>
    </row>
  </sheetData>
  <mergeCells count="1">
    <mergeCell ref="C307:D307"/>
  </mergeCells>
  <printOptions horizontalCentered="1"/>
  <pageMargins left="0.23622047244094491" right="0.23622047244094491" top="0.74803149606299213" bottom="0.74803149606299213" header="0.31496062992125984" footer="0.31496062992125984"/>
  <pageSetup paperSize="9" scale="51" fitToHeight="0" orientation="portrait" r:id="rId1"/>
  <headerFooter alignWithMargins="0"/>
  <rowBreaks count="1" manualBreakCount="1">
    <brk id="225"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8</vt:i4>
      </vt:variant>
    </vt:vector>
  </HeadingPairs>
  <TitlesOfParts>
    <vt:vector size="15" baseType="lpstr">
      <vt:lpstr>Rekapitulace</vt:lpstr>
      <vt:lpstr>VRN</vt:lpstr>
      <vt:lpstr>PS 01</vt:lpstr>
      <vt:lpstr>PS 02</vt:lpstr>
      <vt:lpstr>PS 03</vt:lpstr>
      <vt:lpstr>PS 04 - SPV</vt:lpstr>
      <vt:lpstr>PS 11</vt:lpstr>
      <vt:lpstr>Rekapitulace!Názvy_tisku</vt:lpstr>
      <vt:lpstr>'PS 01'!Oblast_tisku</vt:lpstr>
      <vt:lpstr>'PS 02'!Oblast_tisku</vt:lpstr>
      <vt:lpstr>'PS 03'!Oblast_tisku</vt:lpstr>
      <vt:lpstr>'PS 04 - SPV'!Oblast_tisku</vt:lpstr>
      <vt:lpstr>'PS 11'!Oblast_tisku</vt:lpstr>
      <vt:lpstr>Rekapitulace!Oblast_tisku</vt:lpstr>
      <vt:lpstr>VRN!Oblast_tisku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Ing.Antonín Vach</dc:creator>
  <cp:lastModifiedBy>Jaroslav Kunc</cp:lastModifiedBy>
  <cp:lastPrinted>2023-10-27T05:23:37Z</cp:lastPrinted>
  <dcterms:created xsi:type="dcterms:W3CDTF">1999-02-10T15:18:53Z</dcterms:created>
  <dcterms:modified xsi:type="dcterms:W3CDTF">2025-06-24T08:59:51Z</dcterms:modified>
</cp:coreProperties>
</file>