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kuncj\OneDrive - Veterinární univerzita Brno\Plocha\Rozpočet final_1\"/>
    </mc:Choice>
  </mc:AlternateContent>
  <xr:revisionPtr revIDLastSave="0" documentId="13_ncr:1_{3E7557B4-9EDE-4DB4-998D-A7CF78EBF1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1" r:id="rId1"/>
    <sheet name="Rozpočet" sheetId="2" r:id="rId2"/>
  </sheets>
  <definedNames>
    <definedName name="_xlnm.Print_Titles" localSheetId="0">Rekapitulace!1:6</definedName>
    <definedName name="_xlnm.Print_Titles" localSheetId="1">Rozpočet!$1:$6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F409" i="2"/>
  <c r="F348" i="2"/>
  <c r="F346" i="2"/>
  <c r="F349" i="2" s="1"/>
  <c r="F62" i="2"/>
  <c r="F61" i="2"/>
  <c r="F60" i="2"/>
  <c r="F59" i="2"/>
  <c r="F58" i="2"/>
  <c r="F44" i="2"/>
  <c r="F29" i="2"/>
  <c r="F416" i="2" l="1"/>
  <c r="F410" i="2"/>
  <c r="F408" i="2"/>
  <c r="F407" i="2"/>
  <c r="F406" i="2"/>
  <c r="F405" i="2"/>
  <c r="F404" i="2"/>
  <c r="F403" i="2"/>
  <c r="F402" i="2"/>
  <c r="F396" i="2"/>
  <c r="F395" i="2"/>
  <c r="F389" i="2"/>
  <c r="F388" i="2"/>
  <c r="F387" i="2"/>
  <c r="F386" i="2"/>
  <c r="F385" i="2"/>
  <c r="F379" i="2"/>
  <c r="F380" i="2" s="1"/>
  <c r="C18" i="1" s="1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42" i="2"/>
  <c r="F343" i="2" s="1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3" i="2"/>
  <c r="F232" i="2"/>
  <c r="F231" i="2"/>
  <c r="F230" i="2"/>
  <c r="F229" i="2"/>
  <c r="F228" i="2"/>
  <c r="F227" i="2"/>
  <c r="F226" i="2"/>
  <c r="F225" i="2"/>
  <c r="F224" i="2"/>
  <c r="F223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77" i="2"/>
  <c r="F176" i="2"/>
  <c r="F175" i="2"/>
  <c r="F174" i="2"/>
  <c r="F173" i="2"/>
  <c r="F172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8" i="2"/>
  <c r="F67" i="2"/>
  <c r="F66" i="2"/>
  <c r="F65" i="2"/>
  <c r="F64" i="2"/>
  <c r="F63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417" i="2" l="1"/>
  <c r="C22" i="1" s="1"/>
  <c r="F390" i="2"/>
  <c r="C19" i="1" s="1"/>
  <c r="F204" i="2"/>
  <c r="F374" i="2"/>
  <c r="C17" i="1" s="1"/>
  <c r="F121" i="2"/>
  <c r="C13" i="1" s="1"/>
  <c r="F234" i="2"/>
  <c r="F322" i="2"/>
  <c r="F220" i="2"/>
  <c r="F269" i="2"/>
  <c r="F339" i="2"/>
  <c r="F251" i="2"/>
  <c r="F288" i="2"/>
  <c r="F397" i="2"/>
  <c r="C20" i="1" s="1"/>
  <c r="F305" i="2"/>
  <c r="F411" i="2"/>
  <c r="C21" i="1" s="1"/>
  <c r="F167" i="2"/>
  <c r="C14" i="1" s="1"/>
  <c r="F178" i="2"/>
  <c r="C15" i="1" s="1"/>
  <c r="F350" i="2" l="1"/>
  <c r="C23" i="1"/>
</calcChain>
</file>

<file path=xl/sharedStrings.xml><?xml version="1.0" encoding="utf-8"?>
<sst xmlns="http://schemas.openxmlformats.org/spreadsheetml/2006/main" count="1185" uniqueCount="376">
  <si>
    <t>STAVBA:</t>
  </si>
  <si>
    <t>VETUNI - PODPORA ENERGETICKÉ ÚSPORTNOSTI OBJEKTU Č.1</t>
  </si>
  <si>
    <t>OBJEKT:</t>
  </si>
  <si>
    <t>SO 01 OBJEKT Č.1</t>
  </si>
  <si>
    <t>ČÁST:</t>
  </si>
  <si>
    <t>D.1.4.7 ZAŘÍZENÍ SILNOPROUDÉ ELEKTROTECHNIKY, BLESKOSVOD</t>
  </si>
  <si>
    <t/>
  </si>
  <si>
    <t>Č. P.</t>
  </si>
  <si>
    <t>ZKRÁCENÝ POPIS</t>
  </si>
  <si>
    <t>CELKEM</t>
  </si>
  <si>
    <t>CELKOVÁ REKAPITULACE NÁKLADŮ</t>
  </si>
  <si>
    <t>1.</t>
  </si>
  <si>
    <t>ELEKTROMONTÁŽE - MATERIÁL NOSNÝ</t>
  </si>
  <si>
    <t>2.</t>
  </si>
  <si>
    <t>SVÍTIDLA A ZDROJE</t>
  </si>
  <si>
    <t>3.</t>
  </si>
  <si>
    <t>ELEKTROMONTÁŽE - MONTÁŽNÍ PRÁCE</t>
  </si>
  <si>
    <t>4.</t>
  </si>
  <si>
    <t>DODÁVKA ROZVADĚČŮ</t>
  </si>
  <si>
    <t>5.</t>
  </si>
  <si>
    <t>OCHRANA PŘED BLESKEM - MATERIÁL NOSNÝ</t>
  </si>
  <si>
    <t>6.</t>
  </si>
  <si>
    <t>OCHRANA PŘED BLESKEM - MONTÁŽNÍ PRÁCE</t>
  </si>
  <si>
    <t>7.</t>
  </si>
  <si>
    <t>ZEMNÍ PRÁCE</t>
  </si>
  <si>
    <t>8.</t>
  </si>
  <si>
    <t>DOPRAVA</t>
  </si>
  <si>
    <t>9.</t>
  </si>
  <si>
    <t>HZS - PRÁCE NEZAHRNUTNÉ DO MONTÁŽNÍHO CENÍKU</t>
  </si>
  <si>
    <t>10.</t>
  </si>
  <si>
    <t>11.</t>
  </si>
  <si>
    <t>OSTATNÍ NÁKLADY</t>
  </si>
  <si>
    <t>CELKOVÝ NÁKLAD KČ:</t>
  </si>
  <si>
    <t>UVEDENÉ CENY NEZAHRNUJÍ DPH.</t>
  </si>
  <si>
    <t>VYPRACOVAL: Ing. Radim Florian</t>
  </si>
  <si>
    <t>M.J.</t>
  </si>
  <si>
    <t>MNOŽSTVÍ</t>
  </si>
  <si>
    <t>JEDN. CENA</t>
  </si>
  <si>
    <t>M</t>
  </si>
  <si>
    <t>TRUBKA TUHÁ PVC 20</t>
  </si>
  <si>
    <t>TRUBKA TUHÁ PVC 25</t>
  </si>
  <si>
    <t>TRUBKA TUHÁ PVC 32</t>
  </si>
  <si>
    <t>12.</t>
  </si>
  <si>
    <t>TRUBKA TUHÁ PVC 40</t>
  </si>
  <si>
    <t>13.</t>
  </si>
  <si>
    <t>TRUBKA TUHÁ PVC 50</t>
  </si>
  <si>
    <t>14.</t>
  </si>
  <si>
    <t>DRÁTĚNÝ ŽLAB DZ 50/50, DVOJITÉ PŘÍČNÍKY, VČ. NOSNÉ KCE</t>
  </si>
  <si>
    <t>15.</t>
  </si>
  <si>
    <t>DRÁTĚNÝ ŽLAB DZ 100/50, DVOJITÉ PŘÍČNÍKY, VČ. NOSNÉ KCE</t>
  </si>
  <si>
    <t>16.</t>
  </si>
  <si>
    <t>DRÁTĚNÝ ŽLAB DZ 100/100, DVOJITÉ PŘÍČNÍKY, VČ. NOSNÉ KCE</t>
  </si>
  <si>
    <t>17.</t>
  </si>
  <si>
    <t>DRÁTĚNÝ ŽLAB DZ 150/100, DVOJITÉ PŘÍČNÍKY, VČ. NOSNÉ KCE</t>
  </si>
  <si>
    <t>18.</t>
  </si>
  <si>
    <t>DRÁTĚNÝ ŽLAB DZ 200/100, DVOJITÉ PŘÍČNÍKY, VČ. NOSNÉ KCE</t>
  </si>
  <si>
    <t>19.</t>
  </si>
  <si>
    <t>DRÁTĚNÝ ŽLAB DZ 250/100, DVOJITÉ PŘÍČNÍKY, VČ. NOSNÉ KCE</t>
  </si>
  <si>
    <t>20.</t>
  </si>
  <si>
    <t>DRÁTĚNÝ ŽLAB DZ 400/100, DVOJITÉ PŘÍČNÍKY, VČ. NOSNÉ KCE</t>
  </si>
  <si>
    <t>21.</t>
  </si>
  <si>
    <t>PŘÍCHYTKA DVOJITÁ KABELOVÁ, VČ. ŠROUBU, FUNKČNÍ
ODOLNOST PŘI POŽÁRU</t>
  </si>
  <si>
    <t>KS</t>
  </si>
  <si>
    <t>22.</t>
  </si>
  <si>
    <t>NOSNÁ KONSTRUKCE DO 5 KG</t>
  </si>
  <si>
    <t>23.</t>
  </si>
  <si>
    <t>NOSNÁ KONSTRUKCE DO 10 KG</t>
  </si>
  <si>
    <t>24.</t>
  </si>
  <si>
    <t>NOSNÁ KONSTRUKCE DO 20 KG</t>
  </si>
  <si>
    <t>25.</t>
  </si>
  <si>
    <t>NOSNÁ KONSTRUKCE DO 50 KG</t>
  </si>
  <si>
    <t>26.</t>
  </si>
  <si>
    <t>KRABICE S PRŮCHODKAMI A SVORKOVNICÍ 8102, IP 54</t>
  </si>
  <si>
    <t>27.</t>
  </si>
  <si>
    <t>KRABICE S PRŮCHODKAMI A SVORKOVNICÍ 8111, IP 54</t>
  </si>
  <si>
    <t>28.</t>
  </si>
  <si>
    <t>KRABICE S PRŮCHODKAMI A SVORKOVNICÍ 8118, IP 54</t>
  </si>
  <si>
    <t>29.</t>
  </si>
  <si>
    <t>KRABICE PŘÍSTROJOVÁ KP 67 - ZDIVO</t>
  </si>
  <si>
    <t>30.</t>
  </si>
  <si>
    <t>KRABICE UNIVERZÁLNÍ KU 68-1901</t>
  </si>
  <si>
    <t>31.</t>
  </si>
  <si>
    <t>KRABICE PŘÍSTROJOVÁ KPR 68, HLUBOKÁ</t>
  </si>
  <si>
    <t>32.</t>
  </si>
  <si>
    <t>KRABICE PŘÍSTROJOVÁ, PANELOVÁ, NA POVRCH</t>
  </si>
  <si>
    <t>33.</t>
  </si>
  <si>
    <t>KRABICE KO 125 E, S VÍČKEM</t>
  </si>
  <si>
    <t>34.</t>
  </si>
  <si>
    <t>KRABICE KT 250, S VÍČKEM, NA POVRCH</t>
  </si>
  <si>
    <t>35.</t>
  </si>
  <si>
    <t>KABEL CYKYJ 3x1,5</t>
  </si>
  <si>
    <t>36.</t>
  </si>
  <si>
    <t>KABEL CYKYJ 3x2,5</t>
  </si>
  <si>
    <t>37.</t>
  </si>
  <si>
    <t>KABEL CYKYJ 3x4</t>
  </si>
  <si>
    <t>38.</t>
  </si>
  <si>
    <t>KABEL CYKYJ 5x1,5</t>
  </si>
  <si>
    <t>39.</t>
  </si>
  <si>
    <t>KABEL CYKYJ 5x2,5</t>
  </si>
  <si>
    <t>40.</t>
  </si>
  <si>
    <t>KABEL CYKYJ 5x4</t>
  </si>
  <si>
    <t>41.</t>
  </si>
  <si>
    <t>KABEL CYKYJ 5x6</t>
  </si>
  <si>
    <t>42.</t>
  </si>
  <si>
    <t>KABEL CYKYJ 4x16</t>
  </si>
  <si>
    <t>43.</t>
  </si>
  <si>
    <t>KABEL CYKYJ 5x16</t>
  </si>
  <si>
    <t>44.</t>
  </si>
  <si>
    <t>KABEL CYKYJ 5x25</t>
  </si>
  <si>
    <t>45.</t>
  </si>
  <si>
    <t>KABEL CYKYO 3x1,5</t>
  </si>
  <si>
    <t>46.</t>
  </si>
  <si>
    <t>KABEL CYKYO 5x1,5</t>
  </si>
  <si>
    <t>47.</t>
  </si>
  <si>
    <t>KABEL CXKHR-O 5 x 1,5</t>
  </si>
  <si>
    <t>48.</t>
  </si>
  <si>
    <t>KABEL JYTYO 4x1</t>
  </si>
  <si>
    <t>49.</t>
  </si>
  <si>
    <t>KABEL AYY 1x150</t>
  </si>
  <si>
    <t>50.</t>
  </si>
  <si>
    <t>ŠNŮRA H07RN-F 3 x 1,5</t>
  </si>
  <si>
    <t>51.</t>
  </si>
  <si>
    <t>ŠNŮRA H07RN-F 3 x 2,5</t>
  </si>
  <si>
    <t>52.</t>
  </si>
  <si>
    <t>ŠŇŮRA H07RN-F 5x1,5</t>
  </si>
  <si>
    <t>53.</t>
  </si>
  <si>
    <t>ŠNŮRA H07RN-F 5 x 2,5</t>
  </si>
  <si>
    <t>POZNÁMKA - VYPÍNAČE A ZÁSUVKY JSOU UVAŽOVÁNY 
V DESIGNU LEGRAND MOSAIC, MODUL 45x45, BARVA BÍLA</t>
  </si>
  <si>
    <t>54.</t>
  </si>
  <si>
    <t>VYPÍNAČ č.1, 250 V, 10 A, VČ. RÁMEČKU</t>
  </si>
  <si>
    <t>55.</t>
  </si>
  <si>
    <t>VYPÍNAČ č.5, 250 V, 10 A, VČ. RÁMEČKU</t>
  </si>
  <si>
    <t>56.</t>
  </si>
  <si>
    <t>VYPÍNAČ č.6, 250 V, 10 A, VČ. RÁMEČKU</t>
  </si>
  <si>
    <t>57.</t>
  </si>
  <si>
    <t>OVLADAČ ZAPÍNACÍ, 1/0, 1/0So, 1/0S, 250 V, 10 A, VČ. RÁMEČKU</t>
  </si>
  <si>
    <t>58.</t>
  </si>
  <si>
    <t>OVLADAČ ZAPÍNACÍ DVOJITÝ, 1/0+1/0, 250 V, 10 A, VČ. RÁMEČKU</t>
  </si>
  <si>
    <t>59.</t>
  </si>
  <si>
    <t>OVLADAČ ŽALUZIOVÝ, 1/0+1/0, 250 V, 10 A, VČ. RÁMEČKU</t>
  </si>
  <si>
    <t>60.</t>
  </si>
  <si>
    <t>61.</t>
  </si>
  <si>
    <t>VYPÍNAČ č.1, 250 V, 10 A, IP 44, NA POVRCH</t>
  </si>
  <si>
    <t>62.</t>
  </si>
  <si>
    <t>OVLADAČ ZAPÍNACÍ, 1/0, 1/0So, 1/0S, 250 V, 10 A, IP 44, 
NA POVRCH</t>
  </si>
  <si>
    <t>63.</t>
  </si>
  <si>
    <t>POHYBOVÉ ČIDLO PD3N-1C-SM</t>
  </si>
  <si>
    <t>64.</t>
  </si>
  <si>
    <t>POHYBOVÉ ČIDLO PD3N-2C-SM</t>
  </si>
  <si>
    <t>65.</t>
  </si>
  <si>
    <t>PODSTAVEC PRO PŘÍSAZNOU MONTÁŽ POHYBOVÝCH ČIDEL</t>
  </si>
  <si>
    <t>66.</t>
  </si>
  <si>
    <t>TLAČÍTKO V PROSKLEN. SKŘÍŇCE, CENTRAL/TOTAL STOP,
2x NO, 250 V, 10 A</t>
  </si>
  <si>
    <t>67.</t>
  </si>
  <si>
    <t>68.</t>
  </si>
  <si>
    <t>SPORÁKOVÁ KOMBINACE č.3S, 16 A, 400 V, POD OMÍTKU,
VČ. RÁMEČKU</t>
  </si>
  <si>
    <t>69.</t>
  </si>
  <si>
    <t>ZÁSUVKA JEDNONÁSOBNÁ, 250 V, 16 A, VČ. RÁMEČKU</t>
  </si>
  <si>
    <t>70.</t>
  </si>
  <si>
    <t>ZÁSUVKA JEDNONÁSOBNÁ, 250 V, 16 A, VČ. RÁMEČKU,
S OCHRANOU PROTI PŘEPĚTÍ TŘ. D</t>
  </si>
  <si>
    <t>71.</t>
  </si>
  <si>
    <t>ZÁSUVKA JEDNONÁSOBNÁ, IP 44, 250 V, 16 A, S VÍČKEM, 
NA POVRCH</t>
  </si>
  <si>
    <t>72.</t>
  </si>
  <si>
    <t>ZÁSUVKA 400 V, 32 A, IP 44, NÁSTĚNNÁ</t>
  </si>
  <si>
    <t>73.</t>
  </si>
  <si>
    <t>PODLAHOVÁ KRABICE ZÁSUVKOVÁ, 8 až 12 MODULŮ 45x45</t>
  </si>
  <si>
    <t>74.</t>
  </si>
  <si>
    <t>ZÁSUVKA MODUL 45x45, 250 V, 16 A</t>
  </si>
  <si>
    <t>75.</t>
  </si>
  <si>
    <t>ZÁSUVKA MODUL 45x45, 250 V, 16 A,
S OCHRANOU PROTI PŘEPĚTÍ TŘ. D</t>
  </si>
  <si>
    <t>76.</t>
  </si>
  <si>
    <t>ČASOVÉ RELÉ DO PŘÍSTROJ. KRABICE KP 67, DT3</t>
  </si>
  <si>
    <t>77.</t>
  </si>
  <si>
    <t>RELÉ PRO SOUČASNÉ NAPÁJENÍ A OVLÁDÁNÍ DVOU
ŽALUZIOVÝCH MOTORŮ, DO PŘÍSTROJ. KRABICE</t>
  </si>
  <si>
    <t>78.</t>
  </si>
  <si>
    <t>STOŽÁROVÁ SVORKOVNICE DO STÁV. SVÍTIDEL AREÁLOVÉHO
OSVĚTLENÍ</t>
  </si>
  <si>
    <t>79.</t>
  </si>
  <si>
    <t>POŽÁRNÍ UCPÁVKA EI 60 DP1</t>
  </si>
  <si>
    <t>M2</t>
  </si>
  <si>
    <t>80.</t>
  </si>
  <si>
    <t>BEZPEČNOSTNÍ TABULKY</t>
  </si>
  <si>
    <t>81.</t>
  </si>
  <si>
    <t>OZNAČ. ŠTÍTEK NA KABEL</t>
  </si>
  <si>
    <t>82.</t>
  </si>
  <si>
    <t>ŠTÍTEK OZNAČOVACÍ NA PŘÍSTROJE</t>
  </si>
  <si>
    <t>83.</t>
  </si>
  <si>
    <t>PODRUŽNÝ MATERIÁL</t>
  </si>
  <si>
    <t>UZEMŇOVACÍ SOUSTAVA A VODIVÉ POSPOJOVÁNÍ:</t>
  </si>
  <si>
    <t>84.</t>
  </si>
  <si>
    <t>VODIČ CYA 4 zž</t>
  </si>
  <si>
    <t>85.</t>
  </si>
  <si>
    <t>VODIČ CYA 6 zž</t>
  </si>
  <si>
    <t>86.</t>
  </si>
  <si>
    <t>VODIČ CYA 25 zž</t>
  </si>
  <si>
    <t>87.</t>
  </si>
  <si>
    <t>VODIČ CYA 95 zž</t>
  </si>
  <si>
    <t>88.</t>
  </si>
  <si>
    <t>VODIČ FeZn 10</t>
  </si>
  <si>
    <t>89.</t>
  </si>
  <si>
    <t>VODIČ FeZn 10 PVC IZOLACE</t>
  </si>
  <si>
    <t>90.</t>
  </si>
  <si>
    <t>VODIČ FeZn 30/4</t>
  </si>
  <si>
    <t>91.</t>
  </si>
  <si>
    <t>SVORKA SZ, ZKUŠEBNÍ, NEREZ</t>
  </si>
  <si>
    <t>92.</t>
  </si>
  <si>
    <t>SVORKA SS, SPOJOVACÍ</t>
  </si>
  <si>
    <t>93.</t>
  </si>
  <si>
    <t>SVORKA SR 2, PÁSEK a PÁSEK</t>
  </si>
  <si>
    <t>94.</t>
  </si>
  <si>
    <t>SVORKA SR 3, PÁSEK a VODIČ</t>
  </si>
  <si>
    <t>95.</t>
  </si>
  <si>
    <t>SVORKA SP, PŘIPOJOVACÍ</t>
  </si>
  <si>
    <t>96.</t>
  </si>
  <si>
    <t>SVORKA SU, UNIVERZÁLNÍ</t>
  </si>
  <si>
    <t>97.</t>
  </si>
  <si>
    <t>SVORKA ZEMNÍCÍ ZSA 16</t>
  </si>
  <si>
    <t>98.</t>
  </si>
  <si>
    <t>ZENÍCÍ PÁSEK PRO ZSA 16,  Cu DL. 0,5 M</t>
  </si>
  <si>
    <t>99.</t>
  </si>
  <si>
    <t>ZEMNÍCÍ ŠROUB ZS 10 NEBO ZÚP 16</t>
  </si>
  <si>
    <t>100.</t>
  </si>
  <si>
    <t>EVIPOTENCIÁLNÍ SVORKOVNICE EPS 2, S KRYTEM</t>
  </si>
  <si>
    <t>101.</t>
  </si>
  <si>
    <t>KRABICE DO ZATEPLENÍ S OTEVÍRACÍM VÍKEM A TUBUSEM</t>
  </si>
  <si>
    <t>102.</t>
  </si>
  <si>
    <t>PODRUŽNÝ MATERIL VODIVÉHO POSPOJOVÁNÍ</t>
  </si>
  <si>
    <t>CELKEM KČ:</t>
  </si>
  <si>
    <t>A - SVÍTIDLO DLE KNIHY SVÍTIDEL</t>
  </si>
  <si>
    <t>B - SVÍTIDLO DLE KNIHY SVÍTIDEL</t>
  </si>
  <si>
    <t>C - SVÍTIDLO DLE KNIHY SVÍTIDEL</t>
  </si>
  <si>
    <t>D1 - SVÍTIDLO DLE KNIHY SVÍTIDEL</t>
  </si>
  <si>
    <t xml:space="preserve">D1 - PŘÍSLUŠENSTVÍ </t>
  </si>
  <si>
    <t>D1 - PŘÍSLUŠENSTVÍ</t>
  </si>
  <si>
    <t>D2 - SVÍTIDLO DLE KNIHY SVÍTIDEL</t>
  </si>
  <si>
    <t>D2 - PŘÍSLUŠENSTVÍ</t>
  </si>
  <si>
    <t>D3 - SVÍTIDLO DLE KNIHY SVÍTIDEL</t>
  </si>
  <si>
    <t>D3 - PŘÍSLUŠENSTVÍ</t>
  </si>
  <si>
    <t>Ed - SVÍTIDLO DLE KNIHY SVÍTIDEL</t>
  </si>
  <si>
    <t>DALI</t>
  </si>
  <si>
    <t>F1 - SVÍTIDLO DLE KNIHY SVÍTIDEL</t>
  </si>
  <si>
    <t>F2 - SVÍTIDLO DLE KNIHY SVÍTIDEL</t>
  </si>
  <si>
    <t>3.f PŘÍSLUŠENSTVÍ</t>
  </si>
  <si>
    <t>G - SVÍTIDLO DLE KNIHY SVÍTIDEL</t>
  </si>
  <si>
    <t>H1 - SVÍTIDLO DLE KNIHY SVÍTIDEL</t>
  </si>
  <si>
    <t>H2 - SVÍTIDLO DLE KNIHY SVÍTIDEL</t>
  </si>
  <si>
    <t>I1 - SVÍTIDLO DLE KNIHY SVÍTIDEL</t>
  </si>
  <si>
    <t>I1 - PŘÍSLUŠENSTVÍ</t>
  </si>
  <si>
    <t>I2 - SVÍTIDLO DLE KNIHY SVÍTIDEL</t>
  </si>
  <si>
    <t>I2 - PŘÍSLUŠENSTVÍ</t>
  </si>
  <si>
    <t>J - SVÍTIDLO DLE KNIHY SVÍTIDEL</t>
  </si>
  <si>
    <t>N1 - SVÍTIDLO DLE KNIHY SVÍTIDEL</t>
  </si>
  <si>
    <t>N2 - SVÍTIDLO DLE KNIHY SVÍTIDEL</t>
  </si>
  <si>
    <t>N3 - SVÍTIDLO DLE KNIHY SVÍTIDEL</t>
  </si>
  <si>
    <t>NH - SVÍTIDLO DLE KNIHY SVÍTIDEL</t>
  </si>
  <si>
    <t>NP1 - SVÍTIDLO DLE KNIHY SVÍTIDEL</t>
  </si>
  <si>
    <t>NP2 - SVÍTIDLO DLE KNIHY SVÍTIDEL</t>
  </si>
  <si>
    <t>MONTÁŽNÍ PRÁCE DLE KAPITOLY "MATERIÁL NOSNÝ"</t>
  </si>
  <si>
    <t>MONTÁŽ SVÍTIDEL DLE KNIHY SVÍTIDEL</t>
  </si>
  <si>
    <t>MONTÁŽ ROZVADĚČE DO 200 KG</t>
  </si>
  <si>
    <t>MONTÁŽ ROZVADĚČE DO 500 KG</t>
  </si>
  <si>
    <t>UKONČENÍ VODIČŮ V ROZVADĚČI
DLE KAPITOLY "DODÁVKA ROZVADĚČŮ"</t>
  </si>
  <si>
    <t>PŘIDRUŽENÉ PRACOVNÍ VÝKONY</t>
  </si>
  <si>
    <t>RH - HLAVNÍ ROZVADĚČ OBJEKTU</t>
  </si>
  <si>
    <t>TYPIZOVANÁ OCEP SKŘÍŇ, SAMOSTATNĚ STOJÍCÍ, IP 55/20
ROZM.: 600x1800x400, SOKL 100 MM, VČ. PŘÍSLUŠENSTVÍ,
In=250 A, ik=10 kA</t>
  </si>
  <si>
    <t>TYPIZOVANÁ OCEP SKŘÍŇ, SAMOSTATNĚ STOJÍCÍ, IP 55/20
ROZM.: 1000x1800x400, SOKL 100 MM, VČ. PŘÍSLUŠENSTVÍ,
In=250 A, ik=10 kA</t>
  </si>
  <si>
    <t>PŘEVOD. TRAFO 250/5 A, 10 VA</t>
  </si>
  <si>
    <t>ZKUŠEBNÍ SVORKOVNICE OKI 1b</t>
  </si>
  <si>
    <t>ELEKTROMĚR 3x400/230 V, X/5 A, EME319-230V5A, 
PK-ELSYS.CZ, PODRUŽNÝ, DIN</t>
  </si>
  <si>
    <t>PŘEVODNÍK EME319, PK-ELSYS.CZ</t>
  </si>
  <si>
    <t>PŘEPĚŤOVÁ OCHRANA T1+T2 (B+C), TNC, 3 PÓL, 25 kA</t>
  </si>
  <si>
    <t>POJISTKOVÝ ODPOJOVAČ OPV 14/1, VČ. POJISTKOVÉ VLOŽKY</t>
  </si>
  <si>
    <t>POJISTKOVÝ ODPOJOVAČ OPV 14/3, VČ. POJISTKOVÉ VLOŽKY</t>
  </si>
  <si>
    <t>POJISTKOVÝ ODPOJOVAČ OPV 22/3, VČ. POJISTKOVÉ VLOŽKY</t>
  </si>
  <si>
    <t>SVORKA ŘADOVÁ RSA 2,5</t>
  </si>
  <si>
    <t>ŠTÍTEK OZNAČOVACÍ</t>
  </si>
  <si>
    <t>PODRUŽNÝ MATERIÁL (PŘÍPOJNICE, PRŮCHODKY ATD..)</t>
  </si>
  <si>
    <t>KOMPLETACE ROZVADĚČE</t>
  </si>
  <si>
    <t>R01 - ROZVADĚČ 1PP</t>
  </si>
  <si>
    <t>TYPIZOVANÁ OCEP SKŘÍŇ DO ZDIVA, ROZM.: 600x800x250, 
IP 30/20, In=50 A, ik=10 kA, VČ. PŘÍSLUŠENSTVÍ</t>
  </si>
  <si>
    <t>VYPÍNAČ 63/3,  10 kA</t>
  </si>
  <si>
    <t>PROUDOVÝ CHRÁNIČ FI 40/4/0,03, TYP A, 10 kA</t>
  </si>
  <si>
    <t>IMPULSNÍ RELÉ, MECHANICKÉ, MIG-32-20-A230, 32 A, 250 V</t>
  </si>
  <si>
    <t>SVORKA ŘADOVÁ RSA 6</t>
  </si>
  <si>
    <t>PODRUŽNÝ MATERIÁL (PŘÍPOJNICE, Cu LANA, MŮSTKY PE, N ...)</t>
  </si>
  <si>
    <t>RIT - ROZVADĚČ SERVROVNY 1NP</t>
  </si>
  <si>
    <t>TYPIZOVANÁ OCEP SKŘÍŇ NA POVRCH, ROZM.: 550x1100x200,
IP 30/20, In=63 A, ik=10 kA, VČ. PŘÍSLUŠENSTVÍ</t>
  </si>
  <si>
    <t>PŘEPĚŤOVÁ OCHRANA, T2 (C), TNS, 3+N PÓL</t>
  </si>
  <si>
    <t>R1.1 - ROZVADĚČ 1NP LEVÁ STRANA</t>
  </si>
  <si>
    <t>TYPIZOVANÁ OCEP SKŘÍŇ DO ZDIVA, ROZM.: 600x2000x250,
IP 30/20, In=80 A, ik=10 kA, VČ. PŘÍSLUŠENSTVÍ</t>
  </si>
  <si>
    <t>R1.2 - ROZVADĚČ 1NP PRAVÁ STRANA</t>
  </si>
  <si>
    <t>ČASOVÉ RELÉ S ASTRONOMICKÝM PROGRAMEM, 1-KANÁLOVÉ,
TÝDENNÍ PROGRAM, 16 A, 230 V, DIN</t>
  </si>
  <si>
    <t>R2.1 - ROZVADĚČ 2NP LEVÁ STRANA</t>
  </si>
  <si>
    <t>PROUDOVÝ CHRÁNIČ S NADPROUD. OCHRANOU
LFI 10C/1N/0,03, 10 kA, TYP A</t>
  </si>
  <si>
    <t>R2.2 - ROZVADĚČ 2NP PRAVÁ STRANA</t>
  </si>
  <si>
    <t>R3.1 - ROZVADĚČ 3NP LEVÁ STRANA</t>
  </si>
  <si>
    <t>R3.2 - ROZVADĚČ 3NP PRAVÁ STRANA</t>
  </si>
  <si>
    <t>TYPIZOVANÁ OCEP SKŘÍŇ DO ZDIVA, ROZM.: 800x2000x250,
IP 30/20, In=80 A, ik=10 kA, VČ. PŘÍSLUŠENSTVÍ</t>
  </si>
  <si>
    <t>STYKAČ RSI 25-40, A230</t>
  </si>
  <si>
    <t>SR - ROZPOJOVACÍ POJISTKOVÁ SKŘÍŇ</t>
  </si>
  <si>
    <t>ROZPOJOVACÍ POJISTKOVÁ SKŘÍŇ, PILÍŘOVÉHO TYPU, 
PRO ZABUDOVÁNÍ DO ZDIVA, TYP SD 722</t>
  </si>
  <si>
    <t>SVODOVÝ VODIČ AlMgSi 8</t>
  </si>
  <si>
    <t>JÍMACÍ TYČ NA HŘEBENÁČE, JR PV 15, DL. 1,0 M</t>
  </si>
  <si>
    <t>JÍMACÍ TYČ S ROVNÝM KONCEM JR 1,5 18/10 ALMGSI</t>
  </si>
  <si>
    <t>JÍMACÍ TYČ S ROVNÝM KONCEM JR 2,5 18/10 ALMGSI</t>
  </si>
  <si>
    <t>ODDÁLENÝ HROMOSVOD - IZOLAČNÍ TYČ PRO JÍMACÍ TYČ,
ITJ 68, DL. 680 MM, VČ. DRŽÁKU</t>
  </si>
  <si>
    <t>DRŽÁK JÍMAČE A OCHRANNÉ TRUBKY DJD</t>
  </si>
  <si>
    <t>SVORKA SK, KŘÍŽOVÁ</t>
  </si>
  <si>
    <t>SVORKA SO, NA OKAPOVÉ ŽLABY</t>
  </si>
  <si>
    <t>SVORKA ST, NA OKAPOVÉ SVODY</t>
  </si>
  <si>
    <t>SVORKA ST 1, NA POTRUBÍ</t>
  </si>
  <si>
    <t>PODPĚRA VEDENÍ PV 11, POD TAŠKY</t>
  </si>
  <si>
    <t>PODPĚRA VEDENÍ PV 15, NA HŘEBENÁČE</t>
  </si>
  <si>
    <t>PŘÍCHYTKA SKRYTÉHO SVODU KE ZDIVU</t>
  </si>
  <si>
    <t>VÝKOP RÝHY 35x70 RUČNÍ</t>
  </si>
  <si>
    <t>PÍSKOVÉ LOŽE A ZÁSYP ŠÍŘE 35 cm</t>
  </si>
  <si>
    <t>VÝSTRAŽNÁ FÓLIE š. 33</t>
  </si>
  <si>
    <t>ZÁHOZ RÝHY 35x70 RUČNÍ, SE ZHUTNĚNÍM</t>
  </si>
  <si>
    <t>PROVIZORNÍ ÚPRAVA TERÉNU</t>
  </si>
  <si>
    <t>MIMOSTAVENIŠTNÍ DOPRAVA DLE KAPITOLY 
"DODÁVKA ROZVADĚČŮ"</t>
  </si>
  <si>
    <t>VNITROSTAVENIŠTNÍ DOPRAVA DLE KAPITOLY 
"DODÁVKA ROZVADĚČŮ"</t>
  </si>
  <si>
    <t>PRÁCE SPOJENÉ SE ZJIŠTĚNÍM STÁV. STAVU EL. INSTALACE</t>
  </si>
  <si>
    <t>HOD</t>
  </si>
  <si>
    <t>PRÁCE SPOJENÉ S DEMONTÁŽNÍ STÁV. ZAŘÍZENÍ</t>
  </si>
  <si>
    <t>KOORDINACE POSTUPU PRACÍ S OSTATNÍMI PROFESEMI</t>
  </si>
  <si>
    <t>STAVEBNÍ PŘÍPOMOCE (PRŮRAZY ZDIVEM/STROPEM, 
DRÁŽKY V BETON STĚNÁCH ATD.)</t>
  </si>
  <si>
    <t>PRÁCE SPOJENÉ S VÝMĚNOU ROZPOJOVACÍ SKŘÍNĚ 
A PŘEPOJENÍ STÁV. KABELÁŽE</t>
  </si>
  <si>
    <t>PRÁCE SPOJENÉ S UZEMNĚNÍM KABEL. ŽLABŮ SLABOPROUDU</t>
  </si>
  <si>
    <t>PRÁCE SPOJENÉ S PŘEPOJENÍM DVOU STÁV. STOŽÁRŮ 
AREÁLOVÉHO OSVĚTLENÍ, VČ. VÝMĚNY STOŽÁR. SVORKOVNIC</t>
  </si>
  <si>
    <t>DOKUMENTACE SKUTEČNÉHO PROVEDENÍ</t>
  </si>
  <si>
    <t>ODVOZ A LIKVIDACE MATERIÁLU Z DEMONTÁŽÍ (ROZVADĚČE,
ŽLABY, NOSNÉ KCE, KABELY, SVÍTIDLA ATD.)</t>
  </si>
  <si>
    <t>DATUM: 2024-09</t>
  </si>
  <si>
    <t>OHEBNÁ INSTALAČNÍ TRUBKA  PVC pr. 20</t>
  </si>
  <si>
    <t>OHEBNÁ INSTALAČNÍ TRUBKA  PVC pr.  25</t>
  </si>
  <si>
    <t>OHEBNÁ INSTALAČNÍ TRUBKA  PVC pr.  32</t>
  </si>
  <si>
    <t>OHEBNÁ INSTALAČNÍ TRUBKA  PVC pr.  40</t>
  </si>
  <si>
    <t>OHEBNÁ INSTALAČNÍ TRUBKA  PVC pr.  50</t>
  </si>
  <si>
    <t>OHEBNÁ DVOUPLÁŠŤOVÁ CHRÁNIČKA pr. 40</t>
  </si>
  <si>
    <t>OHEBNÁ DVOUPLÁŠŤOVÁ CHRÁNIČKA pr. 63</t>
  </si>
  <si>
    <t>OHEBNÁ DVOUPLÁŠŤOVÁ CHRÁNIČKA pr. 110</t>
  </si>
  <si>
    <t>JISTIČ 10C/1, 10 kA</t>
  </si>
  <si>
    <t>JISTIČ 16C/1, 10 kA</t>
  </si>
  <si>
    <t>JISTIČ 20C/3, 10 kA</t>
  </si>
  <si>
    <t>JISTIČ 32C/3, 10 kA</t>
  </si>
  <si>
    <t>JISTIČ Ie=160 A, In=25 A, Ir=18-25 A, DISTRIBUČNÍ</t>
  </si>
  <si>
    <t>JISTIČ Ie=160 A, In=32 A, Ir=22-32 A, DISTRIBUČNÍ</t>
  </si>
  <si>
    <t>JISTIČ Ie=160 A, In=50 A, Ir=32-50 A, DISTRIBUČNÍ</t>
  </si>
  <si>
    <t>JISTIČ Ie=160 A, In=63 A, Ir=44-63 A, DISTRIBUČNÍ</t>
  </si>
  <si>
    <t>JISTIČ Ie=160 A, In=80 A, Ir=56-80 A, DISTRIBUČNÍ</t>
  </si>
  <si>
    <t>JISTIČ Ie=250 A, In=250 A, Ir=140-250 A, DISTRIBUČNÍ,
NAPĚŤ. SPOUŠŤ 230 V, POMOC KONTAKTY 1/1</t>
  </si>
  <si>
    <t>JISTIČ 16C/3, 10 kA</t>
  </si>
  <si>
    <t>JISTIČ 6B/1, 10 kA</t>
  </si>
  <si>
    <t>JISTIČ Ie=160 A, BLOK VYPÍNAČE</t>
  </si>
  <si>
    <t>JISTIČ 20C/1, 10 kA</t>
  </si>
  <si>
    <t>Výrobce, Typ</t>
  </si>
  <si>
    <t>RECYKLAČNÍ PŘÍSPĚVEK</t>
  </si>
  <si>
    <t>DALI STMÍVAČ S OTOČNÝM OVLÁDÁNÍM A TLAČ. SPÍNÁNÍM,
VÝKONOVÝ</t>
  </si>
  <si>
    <t>IR OVLADAČ NASTAVENÍ POHYB. ČIDEL</t>
  </si>
  <si>
    <t>PŘÍCHYTKA JEDNODUCHÁ KABELOVÁ, VČ. ŠROUBU, FUNKČNÍ
ODOLNOST PŘI POŽÁRU</t>
  </si>
  <si>
    <t>KRABICE 8110 PO6, IP 54, VČ. SVORKOVNICE S FUNKČNÍ ODOLNOSTÍ</t>
  </si>
  <si>
    <t>KABEL CXKHV-J 5 x 2,5</t>
  </si>
  <si>
    <t>KABEL CXKHV-J 5 x 4</t>
  </si>
  <si>
    <t>KABEL CXKHV-O 3 x 1,5</t>
  </si>
  <si>
    <t>KABEL CXKHV-O 5 x 1,5</t>
  </si>
  <si>
    <t>CENTRÁLNÍ BATERIOVÝ ZDROJ (CBS) NOUZOVÉHO OSVĚTLENÍ,
VE SKŘÍNI S FUNKČNÍ ODOLNOSTÍ P60R, DOBA ZÁLOHY 60 MIN, ADRESNÝ MONITORING - DLE KNIHY SVÍTIDEL</t>
  </si>
  <si>
    <t>MONITOROVACÍ RELÉ 3FÁZ. NAPĚTÍ - DLE KNIHY SVÍTIDEL</t>
  </si>
  <si>
    <t>ROZVADĚČ RNO</t>
  </si>
  <si>
    <t>(odpovídá dle nařízení EP a rady (EU) 2023/1542)</t>
  </si>
  <si>
    <t>PRÁCE SPOJENÉ S PROGRAMOVÁNÍM ÚSTŘEDNY CBS NOUZOVÉHO OSĚTLENÍ 
AREÁLOVÉHO OSVĚTLENÍ, VČ. VÝMĚNY STOŽÁR. SVORKOVNIC</t>
  </si>
  <si>
    <t>103.</t>
  </si>
  <si>
    <t>104.</t>
  </si>
  <si>
    <t>105.</t>
  </si>
  <si>
    <t>106.</t>
  </si>
  <si>
    <t>107.</t>
  </si>
  <si>
    <t>108.</t>
  </si>
  <si>
    <t>109.</t>
  </si>
  <si>
    <t>110.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</si>
</sst>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name val="Calibri"/>
    </font>
    <font>
      <sz val="11"/>
      <name val="Arial CE"/>
    </font>
    <font>
      <sz val="10"/>
      <name val="Arial CE"/>
    </font>
    <font>
      <sz val="8"/>
      <name val="Arial CE"/>
    </font>
    <font>
      <sz val="9"/>
      <name val="Arial CE"/>
    </font>
    <font>
      <b/>
      <sz val="9"/>
      <name val="Arial CE"/>
    </font>
    <font>
      <sz val="12"/>
      <name val="Arial CE"/>
    </font>
    <font>
      <sz val="14"/>
      <name val="Arial CE"/>
    </font>
    <font>
      <sz val="8"/>
      <name val="Calibri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164" fontId="4" fillId="0" borderId="2" xfId="0" applyNumberFormat="1" applyFont="1" applyBorder="1"/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top"/>
    </xf>
    <xf numFmtId="0" fontId="1" fillId="2" borderId="0" xfId="0" applyFont="1" applyFill="1"/>
    <xf numFmtId="0" fontId="4" fillId="0" borderId="0" xfId="0" applyFont="1" applyAlignment="1">
      <alignment horizontal="left" vertical="top"/>
    </xf>
    <xf numFmtId="0" fontId="11" fillId="0" borderId="3" xfId="2" applyFont="1" applyBorder="1"/>
  </cellXfs>
  <cellStyles count="4">
    <cellStyle name="Normální" xfId="0" builtinId="0"/>
    <cellStyle name="Normální 11" xfId="1" xr:uid="{EA284121-9A4B-4314-8797-EBE3FF9550CB}"/>
    <cellStyle name="normální 2" xfId="3" xr:uid="{D81A50FC-B794-4613-8738-35AEEF2C5EDB}"/>
    <cellStyle name="Normální 3" xfId="2" xr:uid="{16A98A03-087C-4A8F-9DCC-7A5A595786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2" name="AutoShape 12">
          <a:extLst>
            <a:ext uri="{FF2B5EF4-FFF2-40B4-BE49-F238E27FC236}">
              <a16:creationId xmlns:a16="http://schemas.microsoft.com/office/drawing/2014/main" id="{0CC4D2C8-49AB-4B25-8372-62569F59D4C9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66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3" name="AutoShape 13">
          <a:extLst>
            <a:ext uri="{FF2B5EF4-FFF2-40B4-BE49-F238E27FC236}">
              <a16:creationId xmlns:a16="http://schemas.microsoft.com/office/drawing/2014/main" id="{194940BB-E041-4487-8F74-477131CDA2E7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66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4" name="AutoShape 11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B5A9DF2D-9FAD-462B-B7C7-4BB1F65C675E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66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5" name="AutoShape 12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FB8DC654-CED8-48DA-862A-E6DB4CAD2175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66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6" name="AutoShape 13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60A4D50A-DA8A-4EFA-BC36-94DE11DD0C71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66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3</xdr:row>
      <xdr:rowOff>0</xdr:rowOff>
    </xdr:from>
    <xdr:ext cx="304800" cy="304800"/>
    <xdr:sp macro="" textlink="">
      <xdr:nvSpPr>
        <xdr:cNvPr id="7" name="AutoShape 12" descr="SAMSUNG MT LED LCD Monitor 24&quot; SR350 -plochý,IPS,1920x1080,5ms,75Hz,HDMI">
          <a:extLst>
            <a:ext uri="{FF2B5EF4-FFF2-40B4-BE49-F238E27FC236}">
              <a16:creationId xmlns:a16="http://schemas.microsoft.com/office/drawing/2014/main" id="{9252EBBF-03BA-42F3-8F02-4E0F54A0EB80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66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1"/>
  <sheetViews>
    <sheetView tabSelected="1" workbookViewId="0">
      <selection activeCell="C23" sqref="C23"/>
    </sheetView>
  </sheetViews>
  <sheetFormatPr defaultRowHeight="15" x14ac:dyDescent="0.25"/>
  <cols>
    <col min="1" max="1" width="6.28515625" customWidth="1"/>
    <col min="2" max="2" width="68.5703125" customWidth="1"/>
    <col min="3" max="3" width="16.140625" customWidth="1"/>
  </cols>
  <sheetData>
    <row r="1" spans="1:3" s="2" customFormat="1" ht="12.75" x14ac:dyDescent="0.2">
      <c r="A1" s="4" t="s">
        <v>0</v>
      </c>
      <c r="B1" s="7" t="s">
        <v>1</v>
      </c>
      <c r="C1" s="7"/>
    </row>
    <row r="2" spans="1:3" s="2" customFormat="1" ht="12.75" x14ac:dyDescent="0.2">
      <c r="A2" s="4" t="s">
        <v>2</v>
      </c>
      <c r="B2" s="8" t="s">
        <v>3</v>
      </c>
      <c r="C2" s="7"/>
    </row>
    <row r="3" spans="1:3" s="2" customFormat="1" ht="12.75" x14ac:dyDescent="0.2">
      <c r="A3" s="4" t="s">
        <v>4</v>
      </c>
      <c r="B3" s="8" t="s">
        <v>5</v>
      </c>
      <c r="C3" s="7"/>
    </row>
    <row r="4" spans="1:3" s="2" customFormat="1" ht="3" customHeight="1" x14ac:dyDescent="0.2">
      <c r="A4" s="2" t="s">
        <v>6</v>
      </c>
    </row>
    <row r="5" spans="1:3" s="9" customFormat="1" ht="12.75" x14ac:dyDescent="0.25">
      <c r="A5" s="11" t="s">
        <v>7</v>
      </c>
      <c r="B5" s="11" t="s">
        <v>8</v>
      </c>
      <c r="C5" s="12" t="s">
        <v>9</v>
      </c>
    </row>
    <row r="6" spans="1:3" s="2" customFormat="1" ht="18" customHeight="1" x14ac:dyDescent="0.2">
      <c r="A6" s="13" t="s">
        <v>6</v>
      </c>
      <c r="B6" s="13"/>
      <c r="C6" s="13"/>
    </row>
    <row r="7" spans="1:3" s="2" customFormat="1" ht="18" customHeight="1" x14ac:dyDescent="0.2">
      <c r="A7" s="13" t="s">
        <v>6</v>
      </c>
      <c r="B7" s="13"/>
      <c r="C7" s="13"/>
    </row>
    <row r="8" spans="1:3" s="2" customFormat="1" ht="18" customHeight="1" x14ac:dyDescent="0.2">
      <c r="A8" s="13" t="s">
        <v>6</v>
      </c>
      <c r="B8" s="13"/>
      <c r="C8" s="13"/>
    </row>
    <row r="9" spans="1:3" s="14" customFormat="1" ht="18" customHeight="1" x14ac:dyDescent="0.2">
      <c r="A9" s="14" t="s">
        <v>6</v>
      </c>
      <c r="B9" s="14" t="s">
        <v>10</v>
      </c>
    </row>
    <row r="10" spans="1:3" s="2" customFormat="1" ht="18" customHeight="1" x14ac:dyDescent="0.2">
      <c r="A10" s="13" t="s">
        <v>6</v>
      </c>
      <c r="B10" s="13"/>
      <c r="C10" s="13"/>
    </row>
    <row r="11" spans="1:3" s="2" customFormat="1" ht="18" customHeight="1" x14ac:dyDescent="0.2">
      <c r="A11" s="13" t="s">
        <v>6</v>
      </c>
      <c r="B11" s="13"/>
      <c r="C11" s="13"/>
    </row>
    <row r="12" spans="1:3" s="2" customFormat="1" ht="18" customHeight="1" x14ac:dyDescent="0.2">
      <c r="A12" s="13" t="s">
        <v>6</v>
      </c>
      <c r="B12" s="13"/>
      <c r="C12" s="13"/>
    </row>
    <row r="13" spans="1:3" s="16" customFormat="1" ht="18" x14ac:dyDescent="0.25">
      <c r="A13" s="6" t="s">
        <v>11</v>
      </c>
      <c r="B13" s="7" t="s">
        <v>12</v>
      </c>
      <c r="C13" s="17">
        <f>Rozpočet!F121</f>
        <v>0</v>
      </c>
    </row>
    <row r="14" spans="1:3" s="16" customFormat="1" ht="18" x14ac:dyDescent="0.25">
      <c r="A14" s="6" t="s">
        <v>13</v>
      </c>
      <c r="B14" s="7" t="s">
        <v>14</v>
      </c>
      <c r="C14" s="17">
        <f>Rozpočet!F167</f>
        <v>0</v>
      </c>
    </row>
    <row r="15" spans="1:3" s="16" customFormat="1" ht="18" x14ac:dyDescent="0.25">
      <c r="A15" s="6" t="s">
        <v>15</v>
      </c>
      <c r="B15" s="7" t="s">
        <v>16</v>
      </c>
      <c r="C15" s="17">
        <f>Rozpočet!F178</f>
        <v>0</v>
      </c>
    </row>
    <row r="16" spans="1:3" s="16" customFormat="1" ht="18" x14ac:dyDescent="0.25">
      <c r="A16" s="6" t="s">
        <v>17</v>
      </c>
      <c r="B16" s="7" t="s">
        <v>18</v>
      </c>
      <c r="C16" s="17">
        <f>Rozpočet!F350</f>
        <v>0</v>
      </c>
    </row>
    <row r="17" spans="1:3" s="16" customFormat="1" ht="18" x14ac:dyDescent="0.25">
      <c r="A17" s="6" t="s">
        <v>19</v>
      </c>
      <c r="B17" s="7" t="s">
        <v>20</v>
      </c>
      <c r="C17" s="17">
        <f>Rozpočet!F374</f>
        <v>0</v>
      </c>
    </row>
    <row r="18" spans="1:3" s="16" customFormat="1" ht="18" x14ac:dyDescent="0.25">
      <c r="A18" s="6" t="s">
        <v>21</v>
      </c>
      <c r="B18" s="7" t="s">
        <v>22</v>
      </c>
      <c r="C18" s="17">
        <f>Rozpočet!F380</f>
        <v>0</v>
      </c>
    </row>
    <row r="19" spans="1:3" s="16" customFormat="1" ht="18" x14ac:dyDescent="0.25">
      <c r="A19" s="6" t="s">
        <v>23</v>
      </c>
      <c r="B19" s="7" t="s">
        <v>24</v>
      </c>
      <c r="C19" s="17">
        <f>Rozpočet!F390</f>
        <v>0</v>
      </c>
    </row>
    <row r="20" spans="1:3" s="16" customFormat="1" ht="18" x14ac:dyDescent="0.25">
      <c r="A20" s="6" t="s">
        <v>25</v>
      </c>
      <c r="B20" s="7" t="s">
        <v>26</v>
      </c>
      <c r="C20" s="17">
        <f>Rozpočet!F397</f>
        <v>0</v>
      </c>
    </row>
    <row r="21" spans="1:3" s="16" customFormat="1" ht="18" x14ac:dyDescent="0.25">
      <c r="A21" s="6" t="s">
        <v>27</v>
      </c>
      <c r="B21" s="7" t="s">
        <v>28</v>
      </c>
      <c r="C21" s="17">
        <f>Rozpočet!F411</f>
        <v>0</v>
      </c>
    </row>
    <row r="22" spans="1:3" s="16" customFormat="1" ht="18" x14ac:dyDescent="0.25">
      <c r="A22" s="6" t="s">
        <v>29</v>
      </c>
      <c r="B22" s="7" t="s">
        <v>31</v>
      </c>
      <c r="C22" s="17">
        <f>Rozpočet!F417</f>
        <v>0</v>
      </c>
    </row>
    <row r="23" spans="1:3" s="15" customFormat="1" ht="18" x14ac:dyDescent="0.25">
      <c r="A23" s="18" t="s">
        <v>30</v>
      </c>
      <c r="B23" s="19" t="s">
        <v>32</v>
      </c>
      <c r="C23" s="20">
        <f>SUM(C13:C22)</f>
        <v>0</v>
      </c>
    </row>
    <row r="24" spans="1:3" s="2" customFormat="1" ht="18" customHeight="1" x14ac:dyDescent="0.2">
      <c r="A24" s="13" t="s">
        <v>6</v>
      </c>
      <c r="B24" s="13"/>
      <c r="C24" s="13"/>
    </row>
    <row r="25" spans="1:3" s="2" customFormat="1" ht="18" customHeight="1" x14ac:dyDescent="0.2">
      <c r="A25" s="13" t="s">
        <v>6</v>
      </c>
      <c r="B25" s="13"/>
      <c r="C25" s="13"/>
    </row>
    <row r="26" spans="1:3" s="2" customFormat="1" ht="18" customHeight="1" x14ac:dyDescent="0.2">
      <c r="A26" s="13" t="s">
        <v>6</v>
      </c>
      <c r="B26" s="13"/>
      <c r="C26" s="13"/>
    </row>
    <row r="27" spans="1:3" s="2" customFormat="1" ht="18" customHeight="1" x14ac:dyDescent="0.2">
      <c r="A27" s="13" t="s">
        <v>6</v>
      </c>
      <c r="B27" s="13"/>
      <c r="C27" s="13"/>
    </row>
    <row r="28" spans="1:3" s="6" customFormat="1" ht="18" customHeight="1" x14ac:dyDescent="0.25">
      <c r="A28" s="6" t="s">
        <v>6</v>
      </c>
      <c r="B28" s="6" t="s">
        <v>33</v>
      </c>
    </row>
    <row r="29" spans="1:3" s="2" customFormat="1" ht="18" customHeight="1" x14ac:dyDescent="0.2">
      <c r="A29" s="13" t="s">
        <v>6</v>
      </c>
      <c r="B29" s="13"/>
      <c r="C29" s="13"/>
    </row>
    <row r="30" spans="1:3" s="2" customFormat="1" ht="18" customHeight="1" x14ac:dyDescent="0.2">
      <c r="A30" s="13" t="s">
        <v>6</v>
      </c>
      <c r="B30" s="13"/>
      <c r="C30" s="13"/>
    </row>
    <row r="31" spans="1:3" s="2" customFormat="1" ht="18" customHeight="1" x14ac:dyDescent="0.2">
      <c r="A31" s="13" t="s">
        <v>6</v>
      </c>
      <c r="B31" s="13"/>
      <c r="C31" s="13"/>
    </row>
    <row r="32" spans="1:3" s="2" customFormat="1" ht="18" customHeight="1" x14ac:dyDescent="0.2">
      <c r="A32" s="13" t="s">
        <v>6</v>
      </c>
      <c r="B32" s="13"/>
      <c r="C32" s="13"/>
    </row>
    <row r="33" spans="1:3" s="2" customFormat="1" ht="18" customHeight="1" x14ac:dyDescent="0.2">
      <c r="A33" s="13" t="s">
        <v>6</v>
      </c>
      <c r="B33" s="13"/>
      <c r="C33" s="13"/>
    </row>
    <row r="34" spans="1:3" s="2" customFormat="1" ht="18" customHeight="1" x14ac:dyDescent="0.2">
      <c r="A34" s="13" t="s">
        <v>6</v>
      </c>
      <c r="B34" s="13"/>
      <c r="C34" s="13"/>
    </row>
    <row r="35" spans="1:3" s="2" customFormat="1" ht="18" customHeight="1" x14ac:dyDescent="0.2">
      <c r="A35" s="13" t="s">
        <v>6</v>
      </c>
      <c r="B35" s="13"/>
      <c r="C35" s="13"/>
    </row>
    <row r="36" spans="1:3" s="2" customFormat="1" ht="18" customHeight="1" x14ac:dyDescent="0.2">
      <c r="A36" s="13" t="s">
        <v>6</v>
      </c>
      <c r="B36" s="13"/>
      <c r="C36" s="13"/>
    </row>
    <row r="37" spans="1:3" s="2" customFormat="1" ht="18" customHeight="1" x14ac:dyDescent="0.2">
      <c r="A37" s="13" t="s">
        <v>6</v>
      </c>
      <c r="B37" s="13"/>
      <c r="C37" s="13"/>
    </row>
    <row r="38" spans="1:3" s="2" customFormat="1" ht="18" customHeight="1" x14ac:dyDescent="0.2">
      <c r="A38" s="13" t="s">
        <v>6</v>
      </c>
      <c r="B38" s="13"/>
      <c r="C38" s="13"/>
    </row>
    <row r="39" spans="1:3" s="2" customFormat="1" ht="18" customHeight="1" x14ac:dyDescent="0.2">
      <c r="A39" s="13" t="s">
        <v>6</v>
      </c>
      <c r="B39" s="13"/>
      <c r="C39" s="13"/>
    </row>
    <row r="40" spans="1:3" s="5" customFormat="1" ht="18" customHeight="1" x14ac:dyDescent="0.2">
      <c r="A40" s="5" t="s">
        <v>6</v>
      </c>
      <c r="B40" s="5" t="s">
        <v>330</v>
      </c>
    </row>
    <row r="41" spans="1:3" s="15" customFormat="1" ht="18" x14ac:dyDescent="0.25">
      <c r="A41" s="15" t="s">
        <v>6</v>
      </c>
      <c r="B41" s="21" t="s">
        <v>34</v>
      </c>
    </row>
  </sheetData>
  <pageMargins left="0.39300000000000002" right="0.39300000000000002" top="0.39300000000000002" bottom="0.78700000000000003" header="0.51200000000000001" footer="0.51200000000000001"/>
  <pageSetup paperSize="9" orientation="portrait" r:id="rId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7"/>
  <sheetViews>
    <sheetView topLeftCell="A397" workbookViewId="0">
      <selection activeCell="F417" sqref="F417"/>
    </sheetView>
  </sheetViews>
  <sheetFormatPr defaultColWidth="9.140625" defaultRowHeight="15" x14ac:dyDescent="0.25"/>
  <cols>
    <col min="1" max="1" width="4.5703125" customWidth="1"/>
    <col min="2" max="2" width="53.7109375" customWidth="1"/>
    <col min="3" max="3" width="4.85546875" customWidth="1"/>
    <col min="4" max="4" width="6.28515625" customWidth="1"/>
    <col min="5" max="6" width="13.28515625" customWidth="1"/>
    <col min="7" max="7" width="10.42578125" bestFit="1" customWidth="1"/>
  </cols>
  <sheetData>
    <row r="1" spans="1:7" s="1" customFormat="1" ht="24" x14ac:dyDescent="0.2">
      <c r="A1" s="4" t="s">
        <v>0</v>
      </c>
      <c r="B1" s="7" t="s">
        <v>1</v>
      </c>
      <c r="C1" s="22"/>
      <c r="D1" s="22"/>
      <c r="E1" s="22"/>
      <c r="F1" s="22"/>
    </row>
    <row r="2" spans="1:7" s="1" customFormat="1" ht="14.25" x14ac:dyDescent="0.2">
      <c r="A2" s="4" t="s">
        <v>2</v>
      </c>
      <c r="B2" s="8" t="s">
        <v>3</v>
      </c>
    </row>
    <row r="3" spans="1:7" s="1" customFormat="1" ht="14.25" x14ac:dyDescent="0.2">
      <c r="A3" s="4" t="s">
        <v>4</v>
      </c>
      <c r="B3" s="26" t="s">
        <v>5</v>
      </c>
    </row>
    <row r="4" spans="1:7" s="2" customFormat="1" ht="3" customHeight="1" x14ac:dyDescent="0.2">
      <c r="A4" s="2" t="s">
        <v>6</v>
      </c>
    </row>
    <row r="5" spans="1:7" s="10" customFormat="1" ht="14.25" customHeight="1" x14ac:dyDescent="0.25">
      <c r="A5" s="11" t="s">
        <v>7</v>
      </c>
      <c r="B5" s="11" t="s">
        <v>8</v>
      </c>
      <c r="C5" s="11" t="s">
        <v>35</v>
      </c>
      <c r="D5" s="11" t="s">
        <v>36</v>
      </c>
      <c r="E5" s="23" t="s">
        <v>37</v>
      </c>
      <c r="F5" s="12" t="s">
        <v>9</v>
      </c>
      <c r="G5" s="12" t="s">
        <v>353</v>
      </c>
    </row>
    <row r="6" spans="1:7" s="2" customFormat="1" ht="14.25" customHeight="1" x14ac:dyDescent="0.2">
      <c r="A6" s="3" t="s">
        <v>6</v>
      </c>
      <c r="B6" s="3"/>
      <c r="C6" s="3"/>
      <c r="D6" s="3"/>
      <c r="E6" s="3"/>
      <c r="F6" s="3"/>
      <c r="G6" s="3"/>
    </row>
    <row r="7" spans="1:7" s="1" customFormat="1" ht="14.25" x14ac:dyDescent="0.2">
      <c r="A7" s="5" t="s">
        <v>6</v>
      </c>
      <c r="B7" s="24" t="s">
        <v>12</v>
      </c>
      <c r="C7" s="5"/>
      <c r="D7" s="5"/>
      <c r="E7" s="5"/>
      <c r="F7" s="5"/>
    </row>
    <row r="8" spans="1:7" s="5" customFormat="1" ht="7.9" customHeight="1" x14ac:dyDescent="0.2">
      <c r="A8" s="5" t="s">
        <v>6</v>
      </c>
    </row>
    <row r="9" spans="1:7" s="1" customFormat="1" ht="14.25" x14ac:dyDescent="0.2">
      <c r="A9" s="6" t="s">
        <v>11</v>
      </c>
      <c r="B9" s="7" t="s">
        <v>331</v>
      </c>
      <c r="C9" s="6" t="s">
        <v>38</v>
      </c>
      <c r="D9" s="6">
        <v>320</v>
      </c>
      <c r="E9" s="17"/>
      <c r="F9" s="17">
        <f t="shared" ref="F9:F41" si="0">D9*E9</f>
        <v>0</v>
      </c>
    </row>
    <row r="10" spans="1:7" s="1" customFormat="1" ht="14.25" x14ac:dyDescent="0.2">
      <c r="A10" s="6" t="s">
        <v>13</v>
      </c>
      <c r="B10" s="7" t="s">
        <v>332</v>
      </c>
      <c r="C10" s="6" t="s">
        <v>38</v>
      </c>
      <c r="D10" s="6">
        <v>280</v>
      </c>
      <c r="E10" s="17"/>
      <c r="F10" s="17">
        <f t="shared" si="0"/>
        <v>0</v>
      </c>
    </row>
    <row r="11" spans="1:7" s="1" customFormat="1" ht="14.25" x14ac:dyDescent="0.2">
      <c r="A11" s="6" t="s">
        <v>15</v>
      </c>
      <c r="B11" s="7" t="s">
        <v>333</v>
      </c>
      <c r="C11" s="6" t="s">
        <v>38</v>
      </c>
      <c r="D11" s="6">
        <v>70</v>
      </c>
      <c r="E11" s="17"/>
      <c r="F11" s="17">
        <f t="shared" si="0"/>
        <v>0</v>
      </c>
    </row>
    <row r="12" spans="1:7" s="1" customFormat="1" ht="14.25" x14ac:dyDescent="0.2">
      <c r="A12" s="6" t="s">
        <v>17</v>
      </c>
      <c r="B12" s="7" t="s">
        <v>334</v>
      </c>
      <c r="C12" s="6" t="s">
        <v>38</v>
      </c>
      <c r="D12" s="6">
        <v>50</v>
      </c>
      <c r="E12" s="17"/>
      <c r="F12" s="17">
        <f t="shared" si="0"/>
        <v>0</v>
      </c>
    </row>
    <row r="13" spans="1:7" s="1" customFormat="1" ht="14.25" x14ac:dyDescent="0.2">
      <c r="A13" s="6" t="s">
        <v>19</v>
      </c>
      <c r="B13" s="7" t="s">
        <v>335</v>
      </c>
      <c r="C13" s="6" t="s">
        <v>38</v>
      </c>
      <c r="D13" s="6">
        <v>30</v>
      </c>
      <c r="E13" s="17"/>
      <c r="F13" s="17">
        <f t="shared" si="0"/>
        <v>0</v>
      </c>
    </row>
    <row r="14" spans="1:7" s="1" customFormat="1" ht="14.25" x14ac:dyDescent="0.2">
      <c r="A14" s="6" t="s">
        <v>21</v>
      </c>
      <c r="B14" s="7" t="s">
        <v>336</v>
      </c>
      <c r="C14" s="6" t="s">
        <v>38</v>
      </c>
      <c r="D14" s="6">
        <v>30</v>
      </c>
      <c r="E14" s="17"/>
      <c r="F14" s="17">
        <f t="shared" si="0"/>
        <v>0</v>
      </c>
    </row>
    <row r="15" spans="1:7" s="1" customFormat="1" ht="14.25" x14ac:dyDescent="0.2">
      <c r="A15" s="6" t="s">
        <v>23</v>
      </c>
      <c r="B15" s="7" t="s">
        <v>337</v>
      </c>
      <c r="C15" s="6" t="s">
        <v>38</v>
      </c>
      <c r="D15" s="6">
        <v>65</v>
      </c>
      <c r="E15" s="17"/>
      <c r="F15" s="17">
        <f t="shared" si="0"/>
        <v>0</v>
      </c>
    </row>
    <row r="16" spans="1:7" s="1" customFormat="1" ht="14.25" x14ac:dyDescent="0.2">
      <c r="A16" s="6" t="s">
        <v>25</v>
      </c>
      <c r="B16" s="7" t="s">
        <v>338</v>
      </c>
      <c r="C16" s="6" t="s">
        <v>38</v>
      </c>
      <c r="D16" s="6">
        <v>10</v>
      </c>
      <c r="E16" s="17"/>
      <c r="F16" s="17">
        <f t="shared" si="0"/>
        <v>0</v>
      </c>
    </row>
    <row r="17" spans="1:6" s="1" customFormat="1" ht="14.25" x14ac:dyDescent="0.2">
      <c r="A17" s="6" t="s">
        <v>27</v>
      </c>
      <c r="B17" s="7" t="s">
        <v>39</v>
      </c>
      <c r="C17" s="6" t="s">
        <v>38</v>
      </c>
      <c r="D17" s="6">
        <v>230</v>
      </c>
      <c r="E17" s="17"/>
      <c r="F17" s="17">
        <f t="shared" si="0"/>
        <v>0</v>
      </c>
    </row>
    <row r="18" spans="1:6" s="1" customFormat="1" ht="14.25" x14ac:dyDescent="0.2">
      <c r="A18" s="6" t="s">
        <v>29</v>
      </c>
      <c r="B18" s="7" t="s">
        <v>40</v>
      </c>
      <c r="C18" s="6" t="s">
        <v>38</v>
      </c>
      <c r="D18" s="6">
        <v>250</v>
      </c>
      <c r="E18" s="17"/>
      <c r="F18" s="17">
        <f t="shared" si="0"/>
        <v>0</v>
      </c>
    </row>
    <row r="19" spans="1:6" s="1" customFormat="1" ht="14.25" x14ac:dyDescent="0.2">
      <c r="A19" s="6" t="s">
        <v>30</v>
      </c>
      <c r="B19" s="7" t="s">
        <v>41</v>
      </c>
      <c r="C19" s="6" t="s">
        <v>38</v>
      </c>
      <c r="D19" s="6">
        <v>40</v>
      </c>
      <c r="E19" s="17"/>
      <c r="F19" s="17">
        <f t="shared" si="0"/>
        <v>0</v>
      </c>
    </row>
    <row r="20" spans="1:6" s="1" customFormat="1" ht="14.25" x14ac:dyDescent="0.2">
      <c r="A20" s="6" t="s">
        <v>42</v>
      </c>
      <c r="B20" s="7" t="s">
        <v>43</v>
      </c>
      <c r="C20" s="6" t="s">
        <v>38</v>
      </c>
      <c r="D20" s="6">
        <v>50</v>
      </c>
      <c r="E20" s="17"/>
      <c r="F20" s="17">
        <f t="shared" si="0"/>
        <v>0</v>
      </c>
    </row>
    <row r="21" spans="1:6" s="1" customFormat="1" ht="14.25" x14ac:dyDescent="0.2">
      <c r="A21" s="6" t="s">
        <v>44</v>
      </c>
      <c r="B21" s="7" t="s">
        <v>45</v>
      </c>
      <c r="C21" s="6" t="s">
        <v>38</v>
      </c>
      <c r="D21" s="6">
        <v>30</v>
      </c>
      <c r="E21" s="17"/>
      <c r="F21" s="17">
        <f t="shared" si="0"/>
        <v>0</v>
      </c>
    </row>
    <row r="22" spans="1:6" s="1" customFormat="1" ht="14.25" x14ac:dyDescent="0.2">
      <c r="A22" s="6" t="s">
        <v>46</v>
      </c>
      <c r="B22" s="7" t="s">
        <v>47</v>
      </c>
      <c r="C22" s="6" t="s">
        <v>38</v>
      </c>
      <c r="D22" s="6">
        <v>30</v>
      </c>
      <c r="E22" s="17"/>
      <c r="F22" s="17">
        <f t="shared" si="0"/>
        <v>0</v>
      </c>
    </row>
    <row r="23" spans="1:6" s="1" customFormat="1" ht="24" x14ac:dyDescent="0.2">
      <c r="A23" s="6" t="s">
        <v>48</v>
      </c>
      <c r="B23" s="7" t="s">
        <v>49</v>
      </c>
      <c r="C23" s="6" t="s">
        <v>38</v>
      </c>
      <c r="D23" s="6">
        <v>120</v>
      </c>
      <c r="E23" s="17"/>
      <c r="F23" s="17">
        <f t="shared" si="0"/>
        <v>0</v>
      </c>
    </row>
    <row r="24" spans="1:6" s="1" customFormat="1" ht="24" x14ac:dyDescent="0.2">
      <c r="A24" s="6" t="s">
        <v>50</v>
      </c>
      <c r="B24" s="7" t="s">
        <v>51</v>
      </c>
      <c r="C24" s="6" t="s">
        <v>38</v>
      </c>
      <c r="D24" s="6">
        <v>180</v>
      </c>
      <c r="E24" s="17"/>
      <c r="F24" s="17">
        <f t="shared" si="0"/>
        <v>0</v>
      </c>
    </row>
    <row r="25" spans="1:6" s="1" customFormat="1" ht="24" x14ac:dyDescent="0.2">
      <c r="A25" s="6" t="s">
        <v>52</v>
      </c>
      <c r="B25" s="7" t="s">
        <v>53</v>
      </c>
      <c r="C25" s="6" t="s">
        <v>38</v>
      </c>
      <c r="D25" s="6">
        <v>85</v>
      </c>
      <c r="E25" s="17"/>
      <c r="F25" s="17">
        <f t="shared" si="0"/>
        <v>0</v>
      </c>
    </row>
    <row r="26" spans="1:6" s="1" customFormat="1" ht="24" x14ac:dyDescent="0.2">
      <c r="A26" s="6" t="s">
        <v>54</v>
      </c>
      <c r="B26" s="7" t="s">
        <v>55</v>
      </c>
      <c r="C26" s="6" t="s">
        <v>38</v>
      </c>
      <c r="D26" s="6">
        <v>140</v>
      </c>
      <c r="E26" s="17"/>
      <c r="F26" s="17">
        <f t="shared" si="0"/>
        <v>0</v>
      </c>
    </row>
    <row r="27" spans="1:6" s="1" customFormat="1" ht="24" x14ac:dyDescent="0.2">
      <c r="A27" s="6" t="s">
        <v>56</v>
      </c>
      <c r="B27" s="7" t="s">
        <v>57</v>
      </c>
      <c r="C27" s="6" t="s">
        <v>38</v>
      </c>
      <c r="D27" s="6">
        <v>10</v>
      </c>
      <c r="E27" s="17"/>
      <c r="F27" s="17">
        <f t="shared" si="0"/>
        <v>0</v>
      </c>
    </row>
    <row r="28" spans="1:6" s="1" customFormat="1" ht="24" x14ac:dyDescent="0.2">
      <c r="A28" s="6" t="s">
        <v>58</v>
      </c>
      <c r="B28" s="7" t="s">
        <v>59</v>
      </c>
      <c r="C28" s="6" t="s">
        <v>38</v>
      </c>
      <c r="D28" s="6">
        <v>6</v>
      </c>
      <c r="E28" s="17"/>
      <c r="F28" s="17">
        <f t="shared" si="0"/>
        <v>0</v>
      </c>
    </row>
    <row r="29" spans="1:6" s="1" customFormat="1" ht="24" x14ac:dyDescent="0.2">
      <c r="A29" s="6" t="s">
        <v>60</v>
      </c>
      <c r="B29" s="7" t="s">
        <v>357</v>
      </c>
      <c r="C29" s="6" t="s">
        <v>62</v>
      </c>
      <c r="D29" s="6">
        <v>450</v>
      </c>
      <c r="E29" s="17"/>
      <c r="F29" s="17">
        <f t="shared" si="0"/>
        <v>0</v>
      </c>
    </row>
    <row r="30" spans="1:6" s="1" customFormat="1" ht="24" x14ac:dyDescent="0.2">
      <c r="A30" s="6" t="s">
        <v>63</v>
      </c>
      <c r="B30" s="7" t="s">
        <v>61</v>
      </c>
      <c r="C30" s="6" t="s">
        <v>62</v>
      </c>
      <c r="D30" s="6">
        <v>495</v>
      </c>
      <c r="E30" s="17"/>
      <c r="F30" s="17">
        <f t="shared" si="0"/>
        <v>0</v>
      </c>
    </row>
    <row r="31" spans="1:6" s="1" customFormat="1" ht="14.25" x14ac:dyDescent="0.2">
      <c r="A31" s="6" t="s">
        <v>65</v>
      </c>
      <c r="B31" s="7" t="s">
        <v>64</v>
      </c>
      <c r="C31" s="6" t="s">
        <v>62</v>
      </c>
      <c r="D31" s="6">
        <v>260</v>
      </c>
      <c r="E31" s="17"/>
      <c r="F31" s="17">
        <f t="shared" si="0"/>
        <v>0</v>
      </c>
    </row>
    <row r="32" spans="1:6" s="1" customFormat="1" ht="14.25" x14ac:dyDescent="0.2">
      <c r="A32" s="6" t="s">
        <v>67</v>
      </c>
      <c r="B32" s="7" t="s">
        <v>66</v>
      </c>
      <c r="C32" s="6" t="s">
        <v>62</v>
      </c>
      <c r="D32" s="6">
        <v>110</v>
      </c>
      <c r="E32" s="17"/>
      <c r="F32" s="17">
        <f t="shared" si="0"/>
        <v>0</v>
      </c>
    </row>
    <row r="33" spans="1:6" s="1" customFormat="1" ht="14.25" x14ac:dyDescent="0.2">
      <c r="A33" s="6" t="s">
        <v>69</v>
      </c>
      <c r="B33" s="7" t="s">
        <v>68</v>
      </c>
      <c r="C33" s="6" t="s">
        <v>62</v>
      </c>
      <c r="D33" s="6">
        <v>90</v>
      </c>
      <c r="E33" s="17"/>
      <c r="F33" s="17">
        <f t="shared" si="0"/>
        <v>0</v>
      </c>
    </row>
    <row r="34" spans="1:6" s="1" customFormat="1" ht="14.25" x14ac:dyDescent="0.2">
      <c r="A34" s="6" t="s">
        <v>71</v>
      </c>
      <c r="B34" s="7" t="s">
        <v>70</v>
      </c>
      <c r="C34" s="6" t="s">
        <v>62</v>
      </c>
      <c r="D34" s="6">
        <v>50</v>
      </c>
      <c r="E34" s="17"/>
      <c r="F34" s="17">
        <f t="shared" si="0"/>
        <v>0</v>
      </c>
    </row>
    <row r="35" spans="1:6" s="1" customFormat="1" ht="14.25" x14ac:dyDescent="0.2">
      <c r="A35" s="6" t="s">
        <v>73</v>
      </c>
      <c r="B35" s="7" t="s">
        <v>72</v>
      </c>
      <c r="C35" s="6" t="s">
        <v>62</v>
      </c>
      <c r="D35" s="6">
        <v>165</v>
      </c>
      <c r="E35" s="17"/>
      <c r="F35" s="17">
        <f t="shared" si="0"/>
        <v>0</v>
      </c>
    </row>
    <row r="36" spans="1:6" s="1" customFormat="1" ht="14.25" x14ac:dyDescent="0.2">
      <c r="A36" s="6" t="s">
        <v>75</v>
      </c>
      <c r="B36" s="7" t="s">
        <v>74</v>
      </c>
      <c r="C36" s="6" t="s">
        <v>62</v>
      </c>
      <c r="D36" s="6">
        <v>90</v>
      </c>
      <c r="E36" s="17"/>
      <c r="F36" s="17">
        <f t="shared" si="0"/>
        <v>0</v>
      </c>
    </row>
    <row r="37" spans="1:6" s="1" customFormat="1" ht="14.25" x14ac:dyDescent="0.2">
      <c r="A37" s="6" t="s">
        <v>77</v>
      </c>
      <c r="B37" s="7" t="s">
        <v>76</v>
      </c>
      <c r="C37" s="6" t="s">
        <v>62</v>
      </c>
      <c r="D37" s="6">
        <v>45</v>
      </c>
      <c r="E37" s="17"/>
      <c r="F37" s="17">
        <f t="shared" si="0"/>
        <v>0</v>
      </c>
    </row>
    <row r="38" spans="1:6" s="1" customFormat="1" ht="14.25" x14ac:dyDescent="0.2">
      <c r="A38" s="6" t="s">
        <v>79</v>
      </c>
      <c r="B38" s="7" t="s">
        <v>78</v>
      </c>
      <c r="C38" s="6" t="s">
        <v>62</v>
      </c>
      <c r="D38" s="6">
        <v>1004</v>
      </c>
      <c r="E38" s="17"/>
      <c r="F38" s="17">
        <f t="shared" si="0"/>
        <v>0</v>
      </c>
    </row>
    <row r="39" spans="1:6" s="1" customFormat="1" ht="14.25" x14ac:dyDescent="0.2">
      <c r="A39" s="6" t="s">
        <v>81</v>
      </c>
      <c r="B39" s="7" t="s">
        <v>80</v>
      </c>
      <c r="C39" s="6" t="s">
        <v>62</v>
      </c>
      <c r="D39" s="6">
        <v>65</v>
      </c>
      <c r="E39" s="17"/>
      <c r="F39" s="17">
        <f t="shared" si="0"/>
        <v>0</v>
      </c>
    </row>
    <row r="40" spans="1:6" s="1" customFormat="1" ht="14.25" x14ac:dyDescent="0.2">
      <c r="A40" s="6" t="s">
        <v>83</v>
      </c>
      <c r="B40" s="7" t="s">
        <v>82</v>
      </c>
      <c r="C40" s="6" t="s">
        <v>62</v>
      </c>
      <c r="D40" s="6">
        <v>15</v>
      </c>
      <c r="E40" s="17"/>
      <c r="F40" s="17">
        <f t="shared" si="0"/>
        <v>0</v>
      </c>
    </row>
    <row r="41" spans="1:6" s="1" customFormat="1" ht="14.25" x14ac:dyDescent="0.2">
      <c r="A41" s="6" t="s">
        <v>85</v>
      </c>
      <c r="B41" s="7" t="s">
        <v>84</v>
      </c>
      <c r="C41" s="6" t="s">
        <v>62</v>
      </c>
      <c r="D41" s="6">
        <v>10</v>
      </c>
      <c r="E41" s="17"/>
      <c r="F41" s="17">
        <f t="shared" si="0"/>
        <v>0</v>
      </c>
    </row>
    <row r="42" spans="1:6" s="1" customFormat="1" ht="14.25" x14ac:dyDescent="0.2">
      <c r="A42" s="6" t="s">
        <v>87</v>
      </c>
      <c r="B42" s="7" t="s">
        <v>86</v>
      </c>
      <c r="C42" s="6" t="s">
        <v>62</v>
      </c>
      <c r="D42" s="6">
        <v>3</v>
      </c>
      <c r="E42" s="17"/>
      <c r="F42" s="17">
        <f t="shared" ref="F42:F68" si="1">D42*E42</f>
        <v>0</v>
      </c>
    </row>
    <row r="43" spans="1:6" s="1" customFormat="1" ht="14.25" x14ac:dyDescent="0.2">
      <c r="A43" s="6" t="s">
        <v>89</v>
      </c>
      <c r="B43" s="7" t="s">
        <v>88</v>
      </c>
      <c r="C43" s="6" t="s">
        <v>62</v>
      </c>
      <c r="D43" s="6">
        <v>2</v>
      </c>
      <c r="E43" s="17"/>
      <c r="F43" s="17">
        <f t="shared" si="1"/>
        <v>0</v>
      </c>
    </row>
    <row r="44" spans="1:6" s="1" customFormat="1" ht="24" x14ac:dyDescent="0.2">
      <c r="A44" s="6" t="s">
        <v>91</v>
      </c>
      <c r="B44" s="7" t="s">
        <v>358</v>
      </c>
      <c r="C44" s="6" t="s">
        <v>62</v>
      </c>
      <c r="D44" s="6">
        <v>15</v>
      </c>
      <c r="E44" s="17"/>
      <c r="F44" s="17">
        <f t="shared" si="1"/>
        <v>0</v>
      </c>
    </row>
    <row r="45" spans="1:6" s="1" customFormat="1" ht="14.25" x14ac:dyDescent="0.2">
      <c r="A45" s="6" t="s">
        <v>93</v>
      </c>
      <c r="B45" s="7" t="s">
        <v>90</v>
      </c>
      <c r="C45" s="6" t="s">
        <v>38</v>
      </c>
      <c r="D45" s="6">
        <v>2620</v>
      </c>
      <c r="E45" s="17"/>
      <c r="F45" s="17">
        <f t="shared" si="1"/>
        <v>0</v>
      </c>
    </row>
    <row r="46" spans="1:6" s="1" customFormat="1" ht="14.25" x14ac:dyDescent="0.2">
      <c r="A46" s="6" t="s">
        <v>95</v>
      </c>
      <c r="B46" s="7" t="s">
        <v>92</v>
      </c>
      <c r="C46" s="6" t="s">
        <v>38</v>
      </c>
      <c r="D46" s="6">
        <v>4350</v>
      </c>
      <c r="E46" s="17"/>
      <c r="F46" s="17">
        <f t="shared" si="1"/>
        <v>0</v>
      </c>
    </row>
    <row r="47" spans="1:6" s="1" customFormat="1" ht="14.25" x14ac:dyDescent="0.2">
      <c r="A47" s="6" t="s">
        <v>97</v>
      </c>
      <c r="B47" s="7" t="s">
        <v>94</v>
      </c>
      <c r="C47" s="6" t="s">
        <v>38</v>
      </c>
      <c r="D47" s="6">
        <v>35</v>
      </c>
      <c r="E47" s="17"/>
      <c r="F47" s="17">
        <f t="shared" si="1"/>
        <v>0</v>
      </c>
    </row>
    <row r="48" spans="1:6" s="1" customFormat="1" ht="14.25" x14ac:dyDescent="0.2">
      <c r="A48" s="6" t="s">
        <v>99</v>
      </c>
      <c r="B48" s="7" t="s">
        <v>96</v>
      </c>
      <c r="C48" s="6" t="s">
        <v>38</v>
      </c>
      <c r="D48" s="6">
        <v>380</v>
      </c>
      <c r="E48" s="17"/>
      <c r="F48" s="17">
        <f t="shared" si="1"/>
        <v>0</v>
      </c>
    </row>
    <row r="49" spans="1:6" s="1" customFormat="1" ht="14.25" x14ac:dyDescent="0.2">
      <c r="A49" s="6" t="s">
        <v>101</v>
      </c>
      <c r="B49" s="7" t="s">
        <v>98</v>
      </c>
      <c r="C49" s="6" t="s">
        <v>38</v>
      </c>
      <c r="D49" s="6">
        <v>90</v>
      </c>
      <c r="E49" s="17"/>
      <c r="F49" s="17">
        <f t="shared" si="1"/>
        <v>0</v>
      </c>
    </row>
    <row r="50" spans="1:6" s="1" customFormat="1" ht="14.25" x14ac:dyDescent="0.2">
      <c r="A50" s="6" t="s">
        <v>103</v>
      </c>
      <c r="B50" s="7" t="s">
        <v>100</v>
      </c>
      <c r="C50" s="6" t="s">
        <v>38</v>
      </c>
      <c r="D50" s="6">
        <v>65</v>
      </c>
      <c r="E50" s="17"/>
      <c r="F50" s="17">
        <f t="shared" si="1"/>
        <v>0</v>
      </c>
    </row>
    <row r="51" spans="1:6" s="1" customFormat="1" ht="14.25" x14ac:dyDescent="0.2">
      <c r="A51" s="6" t="s">
        <v>105</v>
      </c>
      <c r="B51" s="7" t="s">
        <v>102</v>
      </c>
      <c r="C51" s="6" t="s">
        <v>38</v>
      </c>
      <c r="D51" s="6">
        <v>130</v>
      </c>
      <c r="E51" s="17"/>
      <c r="F51" s="17">
        <f t="shared" si="1"/>
        <v>0</v>
      </c>
    </row>
    <row r="52" spans="1:6" s="1" customFormat="1" ht="14.25" x14ac:dyDescent="0.2">
      <c r="A52" s="6" t="s">
        <v>107</v>
      </c>
      <c r="B52" s="7" t="s">
        <v>104</v>
      </c>
      <c r="C52" s="6" t="s">
        <v>38</v>
      </c>
      <c r="D52" s="6">
        <v>70</v>
      </c>
      <c r="E52" s="17"/>
      <c r="F52" s="17">
        <f t="shared" si="1"/>
        <v>0</v>
      </c>
    </row>
    <row r="53" spans="1:6" s="1" customFormat="1" ht="14.25" x14ac:dyDescent="0.2">
      <c r="A53" s="6" t="s">
        <v>109</v>
      </c>
      <c r="B53" s="7" t="s">
        <v>106</v>
      </c>
      <c r="C53" s="6" t="s">
        <v>38</v>
      </c>
      <c r="D53" s="6">
        <v>30</v>
      </c>
      <c r="E53" s="17"/>
      <c r="F53" s="17">
        <f t="shared" si="1"/>
        <v>0</v>
      </c>
    </row>
    <row r="54" spans="1:6" s="1" customFormat="1" ht="14.25" x14ac:dyDescent="0.2">
      <c r="A54" s="6" t="s">
        <v>111</v>
      </c>
      <c r="B54" s="7" t="s">
        <v>108</v>
      </c>
      <c r="C54" s="6" t="s">
        <v>38</v>
      </c>
      <c r="D54" s="6">
        <v>290</v>
      </c>
      <c r="E54" s="17"/>
      <c r="F54" s="17">
        <f t="shared" si="1"/>
        <v>0</v>
      </c>
    </row>
    <row r="55" spans="1:6" s="1" customFormat="1" ht="14.25" x14ac:dyDescent="0.2">
      <c r="A55" s="6" t="s">
        <v>113</v>
      </c>
      <c r="B55" s="7" t="s">
        <v>110</v>
      </c>
      <c r="C55" s="6" t="s">
        <v>38</v>
      </c>
      <c r="D55" s="6">
        <v>550</v>
      </c>
      <c r="E55" s="17"/>
      <c r="F55" s="17">
        <f t="shared" si="1"/>
        <v>0</v>
      </c>
    </row>
    <row r="56" spans="1:6" s="1" customFormat="1" ht="14.25" x14ac:dyDescent="0.2">
      <c r="A56" s="6" t="s">
        <v>115</v>
      </c>
      <c r="B56" s="7" t="s">
        <v>112</v>
      </c>
      <c r="C56" s="6" t="s">
        <v>38</v>
      </c>
      <c r="D56" s="6">
        <v>390</v>
      </c>
      <c r="E56" s="17"/>
      <c r="F56" s="17">
        <f t="shared" si="1"/>
        <v>0</v>
      </c>
    </row>
    <row r="57" spans="1:6" s="1" customFormat="1" ht="14.25" x14ac:dyDescent="0.2">
      <c r="A57" s="6" t="s">
        <v>117</v>
      </c>
      <c r="B57" s="7" t="s">
        <v>114</v>
      </c>
      <c r="C57" s="6" t="s">
        <v>38</v>
      </c>
      <c r="D57" s="6">
        <v>60</v>
      </c>
      <c r="E57" s="17"/>
      <c r="F57" s="17">
        <f t="shared" si="1"/>
        <v>0</v>
      </c>
    </row>
    <row r="58" spans="1:6" s="1" customFormat="1" ht="14.25" x14ac:dyDescent="0.2">
      <c r="A58" s="6" t="s">
        <v>119</v>
      </c>
      <c r="B58" s="7" t="s">
        <v>359</v>
      </c>
      <c r="C58" s="6" t="s">
        <v>38</v>
      </c>
      <c r="D58" s="6">
        <v>20</v>
      </c>
      <c r="E58" s="17"/>
      <c r="F58" s="17">
        <f t="shared" si="1"/>
        <v>0</v>
      </c>
    </row>
    <row r="59" spans="1:6" s="1" customFormat="1" ht="14.25" x14ac:dyDescent="0.2">
      <c r="A59" s="6" t="s">
        <v>121</v>
      </c>
      <c r="B59" s="7" t="s">
        <v>360</v>
      </c>
      <c r="C59" s="6" t="s">
        <v>38</v>
      </c>
      <c r="D59" s="6">
        <v>290</v>
      </c>
      <c r="E59" s="17"/>
      <c r="F59" s="17">
        <f t="shared" si="1"/>
        <v>0</v>
      </c>
    </row>
    <row r="60" spans="1:6" s="1" customFormat="1" ht="14.25" x14ac:dyDescent="0.2">
      <c r="A60" s="6" t="s">
        <v>123</v>
      </c>
      <c r="B60" s="7" t="s">
        <v>361</v>
      </c>
      <c r="C60" s="6" t="s">
        <v>38</v>
      </c>
      <c r="D60" s="6">
        <v>10</v>
      </c>
      <c r="E60" s="17"/>
      <c r="F60" s="17">
        <f t="shared" si="1"/>
        <v>0</v>
      </c>
    </row>
    <row r="61" spans="1:6" s="1" customFormat="1" ht="14.25" x14ac:dyDescent="0.2">
      <c r="A61" s="6" t="s">
        <v>125</v>
      </c>
      <c r="B61" s="7" t="s">
        <v>362</v>
      </c>
      <c r="C61" s="6" t="s">
        <v>38</v>
      </c>
      <c r="D61" s="6">
        <v>120</v>
      </c>
      <c r="E61" s="17"/>
      <c r="F61" s="17">
        <f t="shared" si="1"/>
        <v>0</v>
      </c>
    </row>
    <row r="62" spans="1:6" s="1" customFormat="1" ht="14.25" x14ac:dyDescent="0.2">
      <c r="A62" s="6" t="s">
        <v>128</v>
      </c>
      <c r="B62" s="7" t="s">
        <v>362</v>
      </c>
      <c r="C62" s="6" t="s">
        <v>38</v>
      </c>
      <c r="D62" s="6">
        <v>80</v>
      </c>
      <c r="E62" s="17"/>
      <c r="F62" s="17">
        <f t="shared" si="1"/>
        <v>0</v>
      </c>
    </row>
    <row r="63" spans="1:6" s="1" customFormat="1" ht="14.25" x14ac:dyDescent="0.2">
      <c r="A63" s="6" t="s">
        <v>130</v>
      </c>
      <c r="B63" s="7" t="s">
        <v>116</v>
      </c>
      <c r="C63" s="6" t="s">
        <v>38</v>
      </c>
      <c r="D63" s="6">
        <v>6</v>
      </c>
      <c r="E63" s="17"/>
      <c r="F63" s="17">
        <f t="shared" si="1"/>
        <v>0</v>
      </c>
    </row>
    <row r="64" spans="1:6" s="1" customFormat="1" ht="14.25" x14ac:dyDescent="0.2">
      <c r="A64" s="6" t="s">
        <v>132</v>
      </c>
      <c r="B64" s="7" t="s">
        <v>118</v>
      </c>
      <c r="C64" s="6" t="s">
        <v>38</v>
      </c>
      <c r="D64" s="6">
        <v>70</v>
      </c>
      <c r="E64" s="17"/>
      <c r="F64" s="17">
        <f t="shared" si="1"/>
        <v>0</v>
      </c>
    </row>
    <row r="65" spans="1:7" s="1" customFormat="1" ht="14.25" x14ac:dyDescent="0.2">
      <c r="A65" s="6" t="s">
        <v>134</v>
      </c>
      <c r="B65" s="7" t="s">
        <v>120</v>
      </c>
      <c r="C65" s="6" t="s">
        <v>38</v>
      </c>
      <c r="D65" s="6">
        <v>130</v>
      </c>
      <c r="E65" s="17"/>
      <c r="F65" s="17">
        <f t="shared" si="1"/>
        <v>0</v>
      </c>
    </row>
    <row r="66" spans="1:7" s="1" customFormat="1" ht="14.25" x14ac:dyDescent="0.2">
      <c r="A66" s="6" t="s">
        <v>136</v>
      </c>
      <c r="B66" s="7" t="s">
        <v>122</v>
      </c>
      <c r="C66" s="6" t="s">
        <v>38</v>
      </c>
      <c r="D66" s="6">
        <v>110</v>
      </c>
      <c r="E66" s="17"/>
      <c r="F66" s="17">
        <f t="shared" si="1"/>
        <v>0</v>
      </c>
    </row>
    <row r="67" spans="1:7" s="1" customFormat="1" ht="14.25" x14ac:dyDescent="0.2">
      <c r="A67" s="6" t="s">
        <v>138</v>
      </c>
      <c r="B67" s="7" t="s">
        <v>124</v>
      </c>
      <c r="C67" s="6" t="s">
        <v>38</v>
      </c>
      <c r="D67" s="6">
        <v>180</v>
      </c>
      <c r="E67" s="17"/>
      <c r="F67" s="17">
        <f t="shared" si="1"/>
        <v>0</v>
      </c>
    </row>
    <row r="68" spans="1:7" s="1" customFormat="1" ht="14.25" x14ac:dyDescent="0.2">
      <c r="A68" s="6" t="s">
        <v>140</v>
      </c>
      <c r="B68" s="7" t="s">
        <v>126</v>
      </c>
      <c r="C68" s="6" t="s">
        <v>38</v>
      </c>
      <c r="D68" s="6">
        <v>45</v>
      </c>
      <c r="E68" s="17"/>
      <c r="F68" s="17">
        <f t="shared" si="1"/>
        <v>0</v>
      </c>
    </row>
    <row r="69" spans="1:7" s="1" customFormat="1" ht="24" x14ac:dyDescent="0.2">
      <c r="A69" s="6" t="s">
        <v>141</v>
      </c>
      <c r="B69" s="7" t="s">
        <v>127</v>
      </c>
      <c r="C69" s="6"/>
      <c r="D69" s="6"/>
      <c r="E69" s="6"/>
      <c r="F69" s="6"/>
    </row>
    <row r="70" spans="1:7" s="1" customFormat="1" ht="14.25" x14ac:dyDescent="0.2">
      <c r="A70" s="6" t="s">
        <v>143</v>
      </c>
      <c r="B70" s="7" t="s">
        <v>129</v>
      </c>
      <c r="C70" s="6" t="s">
        <v>62</v>
      </c>
      <c r="D70" s="6">
        <v>35</v>
      </c>
      <c r="E70" s="17"/>
      <c r="F70" s="17">
        <f t="shared" ref="F70:F99" si="2">D70*E70</f>
        <v>0</v>
      </c>
      <c r="G70" s="27"/>
    </row>
    <row r="71" spans="1:7" s="1" customFormat="1" ht="14.25" x14ac:dyDescent="0.2">
      <c r="A71" s="6" t="s">
        <v>145</v>
      </c>
      <c r="B71" s="7" t="s">
        <v>131</v>
      </c>
      <c r="C71" s="6" t="s">
        <v>62</v>
      </c>
      <c r="D71" s="6">
        <v>32</v>
      </c>
      <c r="E71" s="17"/>
      <c r="F71" s="17">
        <f t="shared" si="2"/>
        <v>0</v>
      </c>
      <c r="G71" s="27"/>
    </row>
    <row r="72" spans="1:7" s="1" customFormat="1" ht="14.25" x14ac:dyDescent="0.2">
      <c r="A72" s="6" t="s">
        <v>147</v>
      </c>
      <c r="B72" s="7" t="s">
        <v>133</v>
      </c>
      <c r="C72" s="6" t="s">
        <v>62</v>
      </c>
      <c r="D72" s="6">
        <v>7</v>
      </c>
      <c r="E72" s="17"/>
      <c r="F72" s="17">
        <f t="shared" si="2"/>
        <v>0</v>
      </c>
      <c r="G72" s="27"/>
    </row>
    <row r="73" spans="1:7" s="1" customFormat="1" ht="14.25" x14ac:dyDescent="0.2">
      <c r="A73" s="6" t="s">
        <v>149</v>
      </c>
      <c r="B73" s="7" t="s">
        <v>135</v>
      </c>
      <c r="C73" s="6" t="s">
        <v>62</v>
      </c>
      <c r="D73" s="6">
        <v>34</v>
      </c>
      <c r="E73" s="17"/>
      <c r="F73" s="17">
        <f t="shared" si="2"/>
        <v>0</v>
      </c>
      <c r="G73" s="27"/>
    </row>
    <row r="74" spans="1:7" s="1" customFormat="1" ht="24" x14ac:dyDescent="0.2">
      <c r="A74" s="6" t="s">
        <v>151</v>
      </c>
      <c r="B74" s="7" t="s">
        <v>137</v>
      </c>
      <c r="C74" s="6" t="s">
        <v>62</v>
      </c>
      <c r="D74" s="6">
        <v>2</v>
      </c>
      <c r="E74" s="17"/>
      <c r="F74" s="17">
        <f t="shared" si="2"/>
        <v>0</v>
      </c>
      <c r="G74" s="27"/>
    </row>
    <row r="75" spans="1:7" s="1" customFormat="1" ht="14.25" x14ac:dyDescent="0.2">
      <c r="A75" s="6" t="s">
        <v>153</v>
      </c>
      <c r="B75" s="7" t="s">
        <v>139</v>
      </c>
      <c r="C75" s="6" t="s">
        <v>62</v>
      </c>
      <c r="D75" s="6">
        <v>10</v>
      </c>
      <c r="E75" s="17"/>
      <c r="F75" s="17">
        <f t="shared" si="2"/>
        <v>0</v>
      </c>
      <c r="G75" s="27"/>
    </row>
    <row r="76" spans="1:7" s="1" customFormat="1" ht="24" x14ac:dyDescent="0.2">
      <c r="A76" s="6" t="s">
        <v>154</v>
      </c>
      <c r="B76" s="7" t="s">
        <v>355</v>
      </c>
      <c r="C76" s="6" t="s">
        <v>62</v>
      </c>
      <c r="D76" s="6">
        <v>2</v>
      </c>
      <c r="E76" s="17"/>
      <c r="F76" s="17">
        <f t="shared" si="2"/>
        <v>0</v>
      </c>
      <c r="G76" s="27"/>
    </row>
    <row r="77" spans="1:7" s="1" customFormat="1" ht="14.25" x14ac:dyDescent="0.2">
      <c r="A77" s="6" t="s">
        <v>156</v>
      </c>
      <c r="B77" s="7" t="s">
        <v>142</v>
      </c>
      <c r="C77" s="6" t="s">
        <v>62</v>
      </c>
      <c r="D77" s="6">
        <v>13</v>
      </c>
      <c r="E77" s="17"/>
      <c r="F77" s="17">
        <f t="shared" si="2"/>
        <v>0</v>
      </c>
      <c r="G77" s="27"/>
    </row>
    <row r="78" spans="1:7" s="1" customFormat="1" ht="24" x14ac:dyDescent="0.2">
      <c r="A78" s="6" t="s">
        <v>158</v>
      </c>
      <c r="B78" s="7" t="s">
        <v>144</v>
      </c>
      <c r="C78" s="6" t="s">
        <v>62</v>
      </c>
      <c r="D78" s="6">
        <v>4</v>
      </c>
      <c r="E78" s="17"/>
      <c r="F78" s="17">
        <f t="shared" si="2"/>
        <v>0</v>
      </c>
      <c r="G78" s="27"/>
    </row>
    <row r="79" spans="1:7" s="1" customFormat="1" ht="14.25" x14ac:dyDescent="0.2">
      <c r="A79" s="6" t="s">
        <v>160</v>
      </c>
      <c r="B79" s="7" t="s">
        <v>146</v>
      </c>
      <c r="C79" s="6" t="s">
        <v>62</v>
      </c>
      <c r="D79" s="6">
        <v>8</v>
      </c>
      <c r="E79" s="17"/>
      <c r="F79" s="17">
        <f t="shared" si="2"/>
        <v>0</v>
      </c>
      <c r="G79" s="27"/>
    </row>
    <row r="80" spans="1:7" s="1" customFormat="1" ht="14.25" x14ac:dyDescent="0.2">
      <c r="A80" s="6" t="s">
        <v>162</v>
      </c>
      <c r="B80" s="7" t="s">
        <v>148</v>
      </c>
      <c r="C80" s="6" t="s">
        <v>62</v>
      </c>
      <c r="D80" s="6">
        <v>18</v>
      </c>
      <c r="E80" s="17"/>
      <c r="F80" s="17">
        <f t="shared" si="2"/>
        <v>0</v>
      </c>
      <c r="G80" s="27"/>
    </row>
    <row r="81" spans="1:7" s="1" customFormat="1" ht="14.25" x14ac:dyDescent="0.2">
      <c r="A81" s="6" t="s">
        <v>164</v>
      </c>
      <c r="B81" s="7" t="s">
        <v>150</v>
      </c>
      <c r="C81" s="6" t="s">
        <v>62</v>
      </c>
      <c r="D81" s="6">
        <v>26</v>
      </c>
      <c r="E81" s="17"/>
      <c r="F81" s="17">
        <f t="shared" si="2"/>
        <v>0</v>
      </c>
      <c r="G81" s="27"/>
    </row>
    <row r="82" spans="1:7" s="1" customFormat="1" ht="24" x14ac:dyDescent="0.2">
      <c r="A82" s="6" t="s">
        <v>166</v>
      </c>
      <c r="B82" s="7" t="s">
        <v>152</v>
      </c>
      <c r="C82" s="6" t="s">
        <v>62</v>
      </c>
      <c r="D82" s="6">
        <v>1</v>
      </c>
      <c r="E82" s="17"/>
      <c r="F82" s="17">
        <f t="shared" si="2"/>
        <v>0</v>
      </c>
      <c r="G82" s="27"/>
    </row>
    <row r="83" spans="1:7" s="1" customFormat="1" ht="14.25" x14ac:dyDescent="0.2">
      <c r="A83" s="6" t="s">
        <v>168</v>
      </c>
      <c r="B83" s="7" t="s">
        <v>356</v>
      </c>
      <c r="C83" s="6" t="s">
        <v>62</v>
      </c>
      <c r="D83" s="6">
        <v>1</v>
      </c>
      <c r="E83" s="17"/>
      <c r="F83" s="17">
        <f t="shared" si="2"/>
        <v>0</v>
      </c>
    </row>
    <row r="84" spans="1:7" s="1" customFormat="1" ht="24" x14ac:dyDescent="0.2">
      <c r="A84" s="6" t="s">
        <v>170</v>
      </c>
      <c r="B84" s="7" t="s">
        <v>155</v>
      </c>
      <c r="C84" s="6" t="s">
        <v>62</v>
      </c>
      <c r="D84" s="6">
        <v>12</v>
      </c>
      <c r="E84" s="17"/>
      <c r="F84" s="17">
        <f t="shared" si="2"/>
        <v>0</v>
      </c>
    </row>
    <row r="85" spans="1:7" s="1" customFormat="1" ht="14.25" x14ac:dyDescent="0.2">
      <c r="A85" s="6" t="s">
        <v>172</v>
      </c>
      <c r="B85" s="7" t="s">
        <v>157</v>
      </c>
      <c r="C85" s="6" t="s">
        <v>62</v>
      </c>
      <c r="D85" s="6">
        <v>780</v>
      </c>
      <c r="E85" s="17"/>
      <c r="F85" s="17">
        <f t="shared" si="2"/>
        <v>0</v>
      </c>
    </row>
    <row r="86" spans="1:7" s="1" customFormat="1" ht="24" x14ac:dyDescent="0.2">
      <c r="A86" s="6" t="s">
        <v>174</v>
      </c>
      <c r="B86" s="7" t="s">
        <v>159</v>
      </c>
      <c r="C86" s="6" t="s">
        <v>62</v>
      </c>
      <c r="D86" s="6">
        <v>102</v>
      </c>
      <c r="E86" s="17"/>
      <c r="F86" s="17">
        <f t="shared" si="2"/>
        <v>0</v>
      </c>
    </row>
    <row r="87" spans="1:7" s="1" customFormat="1" ht="24" x14ac:dyDescent="0.2">
      <c r="A87" s="6" t="s">
        <v>176</v>
      </c>
      <c r="B87" s="7" t="s">
        <v>161</v>
      </c>
      <c r="C87" s="6" t="s">
        <v>62</v>
      </c>
      <c r="D87" s="6">
        <v>17</v>
      </c>
      <c r="E87" s="17"/>
      <c r="F87" s="17">
        <f t="shared" si="2"/>
        <v>0</v>
      </c>
    </row>
    <row r="88" spans="1:7" s="1" customFormat="1" ht="14.25" x14ac:dyDescent="0.2">
      <c r="A88" s="6" t="s">
        <v>179</v>
      </c>
      <c r="B88" s="7" t="s">
        <v>163</v>
      </c>
      <c r="C88" s="6" t="s">
        <v>62</v>
      </c>
      <c r="D88" s="6">
        <v>1</v>
      </c>
      <c r="E88" s="17"/>
      <c r="F88" s="17">
        <f t="shared" si="2"/>
        <v>0</v>
      </c>
    </row>
    <row r="89" spans="1:7" s="1" customFormat="1" ht="14.25" x14ac:dyDescent="0.2">
      <c r="A89" s="6" t="s">
        <v>181</v>
      </c>
      <c r="B89" s="7" t="s">
        <v>165</v>
      </c>
      <c r="C89" s="6" t="s">
        <v>62</v>
      </c>
      <c r="D89" s="6">
        <v>8</v>
      </c>
      <c r="E89" s="17"/>
      <c r="F89" s="17">
        <f t="shared" si="2"/>
        <v>0</v>
      </c>
    </row>
    <row r="90" spans="1:7" s="1" customFormat="1" ht="14.25" x14ac:dyDescent="0.2">
      <c r="A90" s="6" t="s">
        <v>183</v>
      </c>
      <c r="B90" s="7" t="s">
        <v>167</v>
      </c>
      <c r="C90" s="6" t="s">
        <v>62</v>
      </c>
      <c r="D90" s="6">
        <v>32</v>
      </c>
      <c r="E90" s="17"/>
      <c r="F90" s="17">
        <f t="shared" si="2"/>
        <v>0</v>
      </c>
    </row>
    <row r="91" spans="1:7" s="1" customFormat="1" ht="24" x14ac:dyDescent="0.2">
      <c r="A91" s="6" t="s">
        <v>185</v>
      </c>
      <c r="B91" s="7" t="s">
        <v>169</v>
      </c>
      <c r="C91" s="6" t="s">
        <v>62</v>
      </c>
      <c r="D91" s="6">
        <v>8</v>
      </c>
      <c r="E91" s="17"/>
      <c r="F91" s="17">
        <f t="shared" si="2"/>
        <v>0</v>
      </c>
    </row>
    <row r="92" spans="1:7" s="1" customFormat="1" ht="14.25" x14ac:dyDescent="0.2">
      <c r="A92" s="6" t="s">
        <v>188</v>
      </c>
      <c r="B92" s="7" t="s">
        <v>171</v>
      </c>
      <c r="C92" s="6" t="s">
        <v>62</v>
      </c>
      <c r="D92" s="6">
        <v>6</v>
      </c>
      <c r="E92" s="17"/>
      <c r="F92" s="17">
        <f t="shared" si="2"/>
        <v>0</v>
      </c>
    </row>
    <row r="93" spans="1:7" s="1" customFormat="1" ht="24" x14ac:dyDescent="0.2">
      <c r="A93" s="6" t="s">
        <v>190</v>
      </c>
      <c r="B93" s="7" t="s">
        <v>173</v>
      </c>
      <c r="C93" s="6" t="s">
        <v>62</v>
      </c>
      <c r="D93" s="6">
        <v>1</v>
      </c>
      <c r="E93" s="17"/>
      <c r="F93" s="17">
        <f t="shared" si="2"/>
        <v>0</v>
      </c>
    </row>
    <row r="94" spans="1:7" s="1" customFormat="1" ht="24" x14ac:dyDescent="0.2">
      <c r="A94" s="6" t="s">
        <v>192</v>
      </c>
      <c r="B94" s="7" t="s">
        <v>175</v>
      </c>
      <c r="C94" s="6" t="s">
        <v>62</v>
      </c>
      <c r="D94" s="6">
        <v>3</v>
      </c>
      <c r="E94" s="17"/>
      <c r="F94" s="17">
        <f t="shared" si="2"/>
        <v>0</v>
      </c>
    </row>
    <row r="95" spans="1:7" s="1" customFormat="1" ht="14.25" x14ac:dyDescent="0.2">
      <c r="A95" s="6" t="s">
        <v>194</v>
      </c>
      <c r="B95" s="7" t="s">
        <v>177</v>
      </c>
      <c r="C95" s="6" t="s">
        <v>178</v>
      </c>
      <c r="D95" s="6">
        <v>1.2</v>
      </c>
      <c r="E95" s="17"/>
      <c r="F95" s="17">
        <f t="shared" si="2"/>
        <v>0</v>
      </c>
    </row>
    <row r="96" spans="1:7" s="1" customFormat="1" ht="14.25" x14ac:dyDescent="0.2">
      <c r="A96" s="6" t="s">
        <v>196</v>
      </c>
      <c r="B96" s="7" t="s">
        <v>180</v>
      </c>
      <c r="C96" s="6" t="s">
        <v>62</v>
      </c>
      <c r="D96" s="6">
        <v>25</v>
      </c>
      <c r="E96" s="17"/>
      <c r="F96" s="17">
        <f t="shared" si="2"/>
        <v>0</v>
      </c>
    </row>
    <row r="97" spans="1:6" s="1" customFormat="1" ht="14.25" x14ac:dyDescent="0.2">
      <c r="A97" s="6" t="s">
        <v>198</v>
      </c>
      <c r="B97" s="7" t="s">
        <v>182</v>
      </c>
      <c r="C97" s="6" t="s">
        <v>62</v>
      </c>
      <c r="D97" s="6">
        <v>180</v>
      </c>
      <c r="E97" s="17"/>
      <c r="F97" s="17">
        <f t="shared" si="2"/>
        <v>0</v>
      </c>
    </row>
    <row r="98" spans="1:6" s="1" customFormat="1" ht="14.25" x14ac:dyDescent="0.2">
      <c r="A98" s="6" t="s">
        <v>200</v>
      </c>
      <c r="B98" s="7" t="s">
        <v>184</v>
      </c>
      <c r="C98" s="6" t="s">
        <v>62</v>
      </c>
      <c r="D98" s="6">
        <v>1850</v>
      </c>
      <c r="E98" s="17"/>
      <c r="F98" s="17">
        <f t="shared" si="2"/>
        <v>0</v>
      </c>
    </row>
    <row r="99" spans="1:6" s="1" customFormat="1" ht="14.25" x14ac:dyDescent="0.2">
      <c r="A99" s="6" t="s">
        <v>202</v>
      </c>
      <c r="B99" s="7" t="s">
        <v>186</v>
      </c>
      <c r="C99" s="6" t="s">
        <v>62</v>
      </c>
      <c r="D99" s="6">
        <v>1</v>
      </c>
      <c r="E99" s="17"/>
      <c r="F99" s="17">
        <f t="shared" si="2"/>
        <v>0</v>
      </c>
    </row>
    <row r="100" spans="1:6" s="1" customFormat="1" ht="14.25" x14ac:dyDescent="0.2">
      <c r="A100" s="6"/>
      <c r="B100" s="7"/>
      <c r="C100" s="6"/>
      <c r="D100" s="6"/>
      <c r="E100" s="17"/>
      <c r="F100" s="17"/>
    </row>
    <row r="101" spans="1:6" s="1" customFormat="1" ht="14.25" x14ac:dyDescent="0.2">
      <c r="A101" s="6" t="s">
        <v>6</v>
      </c>
      <c r="B101" s="7" t="s">
        <v>187</v>
      </c>
      <c r="C101" s="6"/>
      <c r="D101" s="6"/>
      <c r="E101" s="6"/>
      <c r="F101" s="6"/>
    </row>
    <row r="102" spans="1:6" s="1" customFormat="1" ht="14.25" x14ac:dyDescent="0.2">
      <c r="A102" s="6" t="s">
        <v>204</v>
      </c>
      <c r="B102" s="7" t="s">
        <v>189</v>
      </c>
      <c r="C102" s="6" t="s">
        <v>38</v>
      </c>
      <c r="D102" s="6">
        <v>120</v>
      </c>
      <c r="E102" s="17"/>
      <c r="F102" s="17">
        <f t="shared" ref="F102:F120" si="3">D102*E102</f>
        <v>0</v>
      </c>
    </row>
    <row r="103" spans="1:6" s="1" customFormat="1" ht="14.25" x14ac:dyDescent="0.2">
      <c r="A103" s="6" t="s">
        <v>206</v>
      </c>
      <c r="B103" s="7" t="s">
        <v>191</v>
      </c>
      <c r="C103" s="6" t="s">
        <v>38</v>
      </c>
      <c r="D103" s="6">
        <v>220</v>
      </c>
      <c r="E103" s="17"/>
      <c r="F103" s="17">
        <f t="shared" si="3"/>
        <v>0</v>
      </c>
    </row>
    <row r="104" spans="1:6" s="1" customFormat="1" ht="14.25" x14ac:dyDescent="0.2">
      <c r="A104" s="6" t="s">
        <v>208</v>
      </c>
      <c r="B104" s="7" t="s">
        <v>193</v>
      </c>
      <c r="C104" s="6" t="s">
        <v>38</v>
      </c>
      <c r="D104" s="6">
        <v>140</v>
      </c>
      <c r="E104" s="17"/>
      <c r="F104" s="17">
        <f t="shared" si="3"/>
        <v>0</v>
      </c>
    </row>
    <row r="105" spans="1:6" s="1" customFormat="1" ht="14.25" x14ac:dyDescent="0.2">
      <c r="A105" s="6" t="s">
        <v>210</v>
      </c>
      <c r="B105" s="7" t="s">
        <v>195</v>
      </c>
      <c r="C105" s="6" t="s">
        <v>38</v>
      </c>
      <c r="D105" s="6">
        <v>15</v>
      </c>
      <c r="E105" s="17"/>
      <c r="F105" s="17">
        <f t="shared" si="3"/>
        <v>0</v>
      </c>
    </row>
    <row r="106" spans="1:6" s="1" customFormat="1" ht="14.25" x14ac:dyDescent="0.2">
      <c r="A106" s="6" t="s">
        <v>212</v>
      </c>
      <c r="B106" s="7" t="s">
        <v>197</v>
      </c>
      <c r="C106" s="6" t="s">
        <v>38</v>
      </c>
      <c r="D106" s="6">
        <v>80</v>
      </c>
      <c r="E106" s="17"/>
      <c r="F106" s="17">
        <f t="shared" si="3"/>
        <v>0</v>
      </c>
    </row>
    <row r="107" spans="1:6" s="1" customFormat="1" ht="14.25" x14ac:dyDescent="0.2">
      <c r="A107" s="6" t="s">
        <v>214</v>
      </c>
      <c r="B107" s="7" t="s">
        <v>199</v>
      </c>
      <c r="C107" s="6" t="s">
        <v>38</v>
      </c>
      <c r="D107" s="6">
        <v>60</v>
      </c>
      <c r="E107" s="17"/>
      <c r="F107" s="17">
        <f t="shared" si="3"/>
        <v>0</v>
      </c>
    </row>
    <row r="108" spans="1:6" s="1" customFormat="1" ht="14.25" x14ac:dyDescent="0.2">
      <c r="A108" s="6" t="s">
        <v>216</v>
      </c>
      <c r="B108" s="7" t="s">
        <v>201</v>
      </c>
      <c r="C108" s="6" t="s">
        <v>38</v>
      </c>
      <c r="D108" s="6">
        <v>150</v>
      </c>
      <c r="E108" s="17"/>
      <c r="F108" s="17">
        <f t="shared" si="3"/>
        <v>0</v>
      </c>
    </row>
    <row r="109" spans="1:6" s="1" customFormat="1" ht="14.25" x14ac:dyDescent="0.2">
      <c r="A109" s="6" t="s">
        <v>218</v>
      </c>
      <c r="B109" s="7" t="s">
        <v>203</v>
      </c>
      <c r="C109" s="6" t="s">
        <v>62</v>
      </c>
      <c r="D109" s="6">
        <v>1</v>
      </c>
      <c r="E109" s="17"/>
      <c r="F109" s="17">
        <f t="shared" si="3"/>
        <v>0</v>
      </c>
    </row>
    <row r="110" spans="1:6" s="1" customFormat="1" ht="14.25" x14ac:dyDescent="0.2">
      <c r="A110" s="6" t="s">
        <v>220</v>
      </c>
      <c r="B110" s="7" t="s">
        <v>205</v>
      </c>
      <c r="C110" s="6" t="s">
        <v>62</v>
      </c>
      <c r="D110" s="6">
        <v>40</v>
      </c>
      <c r="E110" s="17"/>
      <c r="F110" s="17">
        <f t="shared" si="3"/>
        <v>0</v>
      </c>
    </row>
    <row r="111" spans="1:6" s="1" customFormat="1" ht="14.25" x14ac:dyDescent="0.2">
      <c r="A111" s="6" t="s">
        <v>222</v>
      </c>
      <c r="B111" s="7" t="s">
        <v>207</v>
      </c>
      <c r="C111" s="6" t="s">
        <v>62</v>
      </c>
      <c r="D111" s="6">
        <v>20</v>
      </c>
      <c r="E111" s="17"/>
      <c r="F111" s="17">
        <f t="shared" si="3"/>
        <v>0</v>
      </c>
    </row>
    <row r="112" spans="1:6" s="1" customFormat="1" ht="14.25" x14ac:dyDescent="0.2">
      <c r="A112" s="6" t="s">
        <v>224</v>
      </c>
      <c r="B112" s="7" t="s">
        <v>209</v>
      </c>
      <c r="C112" s="6" t="s">
        <v>62</v>
      </c>
      <c r="D112" s="6">
        <v>40</v>
      </c>
      <c r="E112" s="17"/>
      <c r="F112" s="17">
        <f t="shared" si="3"/>
        <v>0</v>
      </c>
    </row>
    <row r="113" spans="1:7" s="1" customFormat="1" ht="14.25" x14ac:dyDescent="0.2">
      <c r="A113" s="6" t="s">
        <v>368</v>
      </c>
      <c r="B113" s="7" t="s">
        <v>211</v>
      </c>
      <c r="C113" s="6" t="s">
        <v>62</v>
      </c>
      <c r="D113" s="6">
        <v>20</v>
      </c>
      <c r="E113" s="17"/>
      <c r="F113" s="17">
        <f t="shared" si="3"/>
        <v>0</v>
      </c>
    </row>
    <row r="114" spans="1:7" s="1" customFormat="1" ht="14.25" x14ac:dyDescent="0.2">
      <c r="A114" s="6" t="s">
        <v>369</v>
      </c>
      <c r="B114" s="7" t="s">
        <v>213</v>
      </c>
      <c r="C114" s="6" t="s">
        <v>62</v>
      </c>
      <c r="D114" s="6">
        <v>45</v>
      </c>
      <c r="E114" s="17"/>
      <c r="F114" s="17">
        <f t="shared" si="3"/>
        <v>0</v>
      </c>
    </row>
    <row r="115" spans="1:7" s="1" customFormat="1" ht="14.25" x14ac:dyDescent="0.2">
      <c r="A115" s="6" t="s">
        <v>370</v>
      </c>
      <c r="B115" s="7" t="s">
        <v>215</v>
      </c>
      <c r="C115" s="6" t="s">
        <v>62</v>
      </c>
      <c r="D115" s="6">
        <v>80</v>
      </c>
      <c r="E115" s="17"/>
      <c r="F115" s="17">
        <f t="shared" si="3"/>
        <v>0</v>
      </c>
    </row>
    <row r="116" spans="1:7" s="1" customFormat="1" ht="14.25" x14ac:dyDescent="0.2">
      <c r="A116" s="6" t="s">
        <v>371</v>
      </c>
      <c r="B116" s="7" t="s">
        <v>217</v>
      </c>
      <c r="C116" s="6" t="s">
        <v>62</v>
      </c>
      <c r="D116" s="6">
        <v>80</v>
      </c>
      <c r="E116" s="17"/>
      <c r="F116" s="17">
        <f t="shared" si="3"/>
        <v>0</v>
      </c>
    </row>
    <row r="117" spans="1:7" s="1" customFormat="1" ht="14.25" x14ac:dyDescent="0.2">
      <c r="A117" s="6" t="s">
        <v>372</v>
      </c>
      <c r="B117" s="7" t="s">
        <v>219</v>
      </c>
      <c r="C117" s="6" t="s">
        <v>62</v>
      </c>
      <c r="D117" s="6">
        <v>80</v>
      </c>
      <c r="E117" s="17"/>
      <c r="F117" s="17">
        <f t="shared" si="3"/>
        <v>0</v>
      </c>
    </row>
    <row r="118" spans="1:7" s="1" customFormat="1" ht="14.25" x14ac:dyDescent="0.2">
      <c r="A118" s="6" t="s">
        <v>373</v>
      </c>
      <c r="B118" s="7" t="s">
        <v>221</v>
      </c>
      <c r="C118" s="6" t="s">
        <v>62</v>
      </c>
      <c r="D118" s="6">
        <v>10</v>
      </c>
      <c r="E118" s="17"/>
      <c r="F118" s="17">
        <f t="shared" si="3"/>
        <v>0</v>
      </c>
    </row>
    <row r="119" spans="1:7" s="1" customFormat="1" ht="14.25" x14ac:dyDescent="0.2">
      <c r="A119" s="6" t="s">
        <v>374</v>
      </c>
      <c r="B119" s="7" t="s">
        <v>223</v>
      </c>
      <c r="C119" s="6" t="s">
        <v>62</v>
      </c>
      <c r="D119" s="6">
        <v>1</v>
      </c>
      <c r="E119" s="17"/>
      <c r="F119" s="17">
        <f t="shared" si="3"/>
        <v>0</v>
      </c>
    </row>
    <row r="120" spans="1:7" s="1" customFormat="1" ht="14.25" x14ac:dyDescent="0.2">
      <c r="A120" s="6" t="s">
        <v>375</v>
      </c>
      <c r="B120" s="7" t="s">
        <v>225</v>
      </c>
      <c r="C120" s="6" t="s">
        <v>62</v>
      </c>
      <c r="D120" s="6">
        <v>1</v>
      </c>
      <c r="E120" s="17"/>
      <c r="F120" s="17">
        <f t="shared" si="3"/>
        <v>0</v>
      </c>
    </row>
    <row r="121" spans="1:7" s="1" customFormat="1" ht="14.25" x14ac:dyDescent="0.2">
      <c r="A121" s="5" t="s">
        <v>6</v>
      </c>
      <c r="B121" s="18" t="s">
        <v>226</v>
      </c>
      <c r="C121" s="18"/>
      <c r="D121" s="18"/>
      <c r="E121" s="18"/>
      <c r="F121" s="20">
        <f>SUM(F9:F120)</f>
        <v>0</v>
      </c>
    </row>
    <row r="122" spans="1:7" s="5" customFormat="1" ht="14.25" customHeight="1" x14ac:dyDescent="0.2">
      <c r="A122" s="5" t="s">
        <v>6</v>
      </c>
    </row>
    <row r="123" spans="1:7" s="5" customFormat="1" ht="14.25" customHeight="1" x14ac:dyDescent="0.2">
      <c r="A123" s="5" t="s">
        <v>6</v>
      </c>
    </row>
    <row r="124" spans="1:7" s="1" customFormat="1" ht="14.25" x14ac:dyDescent="0.2">
      <c r="A124" s="5" t="s">
        <v>6</v>
      </c>
      <c r="B124" s="24" t="s">
        <v>14</v>
      </c>
      <c r="C124" s="5"/>
      <c r="D124" s="5"/>
      <c r="E124" s="5"/>
      <c r="F124" s="5"/>
    </row>
    <row r="125" spans="1:7" s="5" customFormat="1" ht="7.9" customHeight="1" x14ac:dyDescent="0.2">
      <c r="A125" s="5" t="s">
        <v>6</v>
      </c>
    </row>
    <row r="126" spans="1:7" s="1" customFormat="1" ht="14.25" x14ac:dyDescent="0.2">
      <c r="A126" s="6" t="s">
        <v>11</v>
      </c>
      <c r="B126" s="7" t="s">
        <v>227</v>
      </c>
      <c r="C126" s="6" t="s">
        <v>62</v>
      </c>
      <c r="D126" s="6">
        <v>37</v>
      </c>
      <c r="E126" s="17"/>
      <c r="F126" s="17">
        <f t="shared" ref="F126:F166" si="4">D126*E126</f>
        <v>0</v>
      </c>
      <c r="G126" s="27"/>
    </row>
    <row r="127" spans="1:7" s="1" customFormat="1" ht="14.25" x14ac:dyDescent="0.2">
      <c r="A127" s="6" t="s">
        <v>13</v>
      </c>
      <c r="B127" s="7" t="s">
        <v>228</v>
      </c>
      <c r="C127" s="6" t="s">
        <v>62</v>
      </c>
      <c r="D127" s="6">
        <v>8</v>
      </c>
      <c r="E127" s="17"/>
      <c r="F127" s="17">
        <f t="shared" si="4"/>
        <v>0</v>
      </c>
      <c r="G127" s="27"/>
    </row>
    <row r="128" spans="1:7" s="1" customFormat="1" ht="14.25" x14ac:dyDescent="0.2">
      <c r="A128" s="6" t="s">
        <v>15</v>
      </c>
      <c r="B128" s="7" t="s">
        <v>229</v>
      </c>
      <c r="C128" s="6" t="s">
        <v>62</v>
      </c>
      <c r="D128" s="6">
        <v>2</v>
      </c>
      <c r="E128" s="17"/>
      <c r="F128" s="17">
        <f t="shared" si="4"/>
        <v>0</v>
      </c>
      <c r="G128" s="27"/>
    </row>
    <row r="129" spans="1:8" s="1" customFormat="1" ht="14.25" x14ac:dyDescent="0.2">
      <c r="A129" s="6" t="s">
        <v>17</v>
      </c>
      <c r="B129" s="7" t="s">
        <v>230</v>
      </c>
      <c r="C129" s="6" t="s">
        <v>62</v>
      </c>
      <c r="D129" s="6">
        <v>14</v>
      </c>
      <c r="E129" s="17"/>
      <c r="F129" s="17">
        <f t="shared" si="4"/>
        <v>0</v>
      </c>
      <c r="G129" s="27"/>
    </row>
    <row r="130" spans="1:8" s="1" customFormat="1" ht="14.25" x14ac:dyDescent="0.2">
      <c r="A130" s="6" t="s">
        <v>19</v>
      </c>
      <c r="B130" s="7" t="s">
        <v>231</v>
      </c>
      <c r="C130" s="6" t="s">
        <v>62</v>
      </c>
      <c r="D130" s="6">
        <v>14</v>
      </c>
      <c r="E130" s="17"/>
      <c r="F130" s="17">
        <f t="shared" si="4"/>
        <v>0</v>
      </c>
      <c r="G130" s="27"/>
    </row>
    <row r="131" spans="1:8" s="1" customFormat="1" ht="14.25" x14ac:dyDescent="0.2">
      <c r="A131" s="6" t="s">
        <v>21</v>
      </c>
      <c r="B131" s="7" t="s">
        <v>232</v>
      </c>
      <c r="C131" s="6" t="s">
        <v>62</v>
      </c>
      <c r="D131" s="6">
        <v>28</v>
      </c>
      <c r="E131" s="17"/>
      <c r="F131" s="17">
        <f t="shared" si="4"/>
        <v>0</v>
      </c>
      <c r="G131" s="27"/>
    </row>
    <row r="132" spans="1:8" s="1" customFormat="1" ht="14.25" x14ac:dyDescent="0.2">
      <c r="A132" s="6" t="s">
        <v>23</v>
      </c>
      <c r="B132" s="7" t="s">
        <v>233</v>
      </c>
      <c r="C132" s="6" t="s">
        <v>62</v>
      </c>
      <c r="D132" s="6">
        <v>65</v>
      </c>
      <c r="E132" s="17"/>
      <c r="F132" s="17">
        <f t="shared" si="4"/>
        <v>0</v>
      </c>
      <c r="G132" s="27"/>
    </row>
    <row r="133" spans="1:8" s="1" customFormat="1" ht="14.25" x14ac:dyDescent="0.2">
      <c r="A133" s="6" t="s">
        <v>25</v>
      </c>
      <c r="B133" s="7" t="s">
        <v>234</v>
      </c>
      <c r="C133" s="6" t="s">
        <v>62</v>
      </c>
      <c r="D133" s="6">
        <v>65</v>
      </c>
      <c r="E133" s="17"/>
      <c r="F133" s="17">
        <f t="shared" si="4"/>
        <v>0</v>
      </c>
      <c r="G133" s="27"/>
    </row>
    <row r="134" spans="1:8" s="1" customFormat="1" ht="14.25" x14ac:dyDescent="0.2">
      <c r="A134" s="6" t="s">
        <v>27</v>
      </c>
      <c r="B134" s="7" t="s">
        <v>234</v>
      </c>
      <c r="C134" s="6" t="s">
        <v>62</v>
      </c>
      <c r="D134" s="6">
        <v>195</v>
      </c>
      <c r="E134" s="17"/>
      <c r="F134" s="17">
        <f t="shared" si="4"/>
        <v>0</v>
      </c>
      <c r="G134" s="27"/>
    </row>
    <row r="135" spans="1:8" s="1" customFormat="1" ht="14.25" x14ac:dyDescent="0.2">
      <c r="A135" s="6" t="s">
        <v>29</v>
      </c>
      <c r="B135" s="7" t="s">
        <v>234</v>
      </c>
      <c r="C135" s="6" t="s">
        <v>62</v>
      </c>
      <c r="D135" s="6">
        <v>65</v>
      </c>
      <c r="E135" s="17"/>
      <c r="F135" s="17">
        <f t="shared" si="4"/>
        <v>0</v>
      </c>
      <c r="G135" s="27"/>
    </row>
    <row r="136" spans="1:8" s="1" customFormat="1" ht="14.25" x14ac:dyDescent="0.2">
      <c r="A136" s="6" t="s">
        <v>30</v>
      </c>
      <c r="B136" s="7" t="s">
        <v>234</v>
      </c>
      <c r="C136" s="6" t="s">
        <v>62</v>
      </c>
      <c r="D136" s="6">
        <v>195</v>
      </c>
      <c r="E136" s="17"/>
      <c r="F136" s="17">
        <f t="shared" si="4"/>
        <v>0</v>
      </c>
      <c r="G136" s="27"/>
      <c r="H136" s="5"/>
    </row>
    <row r="137" spans="1:8" s="1" customFormat="1" ht="14.25" x14ac:dyDescent="0.2">
      <c r="A137" s="6" t="s">
        <v>42</v>
      </c>
      <c r="B137" s="7" t="s">
        <v>235</v>
      </c>
      <c r="C137" s="6" t="s">
        <v>62</v>
      </c>
      <c r="D137" s="6">
        <v>2</v>
      </c>
      <c r="E137" s="17"/>
      <c r="F137" s="17">
        <f t="shared" si="4"/>
        <v>0</v>
      </c>
      <c r="G137" s="27"/>
    </row>
    <row r="138" spans="1:8" s="1" customFormat="1" ht="14.25" x14ac:dyDescent="0.2">
      <c r="A138" s="6" t="s">
        <v>44</v>
      </c>
      <c r="B138" s="7" t="s">
        <v>236</v>
      </c>
      <c r="C138" s="6" t="s">
        <v>62</v>
      </c>
      <c r="D138" s="6">
        <v>2</v>
      </c>
      <c r="E138" s="17"/>
      <c r="F138" s="17">
        <f t="shared" si="4"/>
        <v>0</v>
      </c>
      <c r="G138" s="27"/>
    </row>
    <row r="139" spans="1:8" s="1" customFormat="1" ht="14.25" x14ac:dyDescent="0.2">
      <c r="A139" s="6" t="s">
        <v>46</v>
      </c>
      <c r="B139" s="7" t="s">
        <v>236</v>
      </c>
      <c r="C139" s="6" t="s">
        <v>62</v>
      </c>
      <c r="D139" s="6">
        <v>8</v>
      </c>
      <c r="E139" s="17"/>
      <c r="F139" s="17">
        <f t="shared" si="4"/>
        <v>0</v>
      </c>
      <c r="G139" s="27"/>
    </row>
    <row r="140" spans="1:8" s="1" customFormat="1" ht="14.25" x14ac:dyDescent="0.2">
      <c r="A140" s="6" t="s">
        <v>48</v>
      </c>
      <c r="B140" s="7" t="s">
        <v>236</v>
      </c>
      <c r="C140" s="6" t="s">
        <v>62</v>
      </c>
      <c r="D140" s="6">
        <v>2</v>
      </c>
      <c r="E140" s="17"/>
      <c r="F140" s="17">
        <f t="shared" si="4"/>
        <v>0</v>
      </c>
      <c r="G140" s="27"/>
    </row>
    <row r="141" spans="1:8" s="1" customFormat="1" ht="14.25" x14ac:dyDescent="0.2">
      <c r="A141" s="6" t="s">
        <v>50</v>
      </c>
      <c r="B141" s="7" t="s">
        <v>236</v>
      </c>
      <c r="C141" s="6" t="s">
        <v>62</v>
      </c>
      <c r="D141" s="6">
        <v>8</v>
      </c>
      <c r="E141" s="17"/>
      <c r="F141" s="17">
        <f t="shared" si="4"/>
        <v>0</v>
      </c>
      <c r="G141" s="27"/>
    </row>
    <row r="142" spans="1:8" s="1" customFormat="1" ht="14.25" x14ac:dyDescent="0.2">
      <c r="A142" s="6" t="s">
        <v>52</v>
      </c>
      <c r="B142" s="7" t="s">
        <v>237</v>
      </c>
      <c r="C142" s="6" t="s">
        <v>62</v>
      </c>
      <c r="D142" s="6">
        <v>7</v>
      </c>
      <c r="E142" s="17"/>
      <c r="F142" s="17">
        <f t="shared" si="4"/>
        <v>0</v>
      </c>
      <c r="G142" s="27"/>
    </row>
    <row r="143" spans="1:8" s="1" customFormat="1" ht="14.25" x14ac:dyDescent="0.2">
      <c r="A143" s="6" t="s">
        <v>54</v>
      </c>
      <c r="B143" s="7" t="s">
        <v>238</v>
      </c>
      <c r="C143" s="6" t="s">
        <v>62</v>
      </c>
      <c r="D143" s="6">
        <v>4</v>
      </c>
      <c r="E143" s="17"/>
      <c r="F143" s="17">
        <f t="shared" si="4"/>
        <v>0</v>
      </c>
      <c r="G143" s="27"/>
    </row>
    <row r="144" spans="1:8" s="1" customFormat="1" ht="14.25" x14ac:dyDescent="0.2">
      <c r="A144" s="6" t="s">
        <v>56</v>
      </c>
      <c r="B144" s="7" t="s">
        <v>239</v>
      </c>
      <c r="C144" s="6" t="s">
        <v>62</v>
      </c>
      <c r="D144" s="6">
        <v>10</v>
      </c>
      <c r="E144" s="17"/>
      <c r="F144" s="17">
        <f t="shared" si="4"/>
        <v>0</v>
      </c>
      <c r="G144" s="27"/>
    </row>
    <row r="145" spans="1:7" s="1" customFormat="1" ht="14.25" x14ac:dyDescent="0.2">
      <c r="A145" s="6" t="s">
        <v>58</v>
      </c>
      <c r="B145" s="7" t="s">
        <v>240</v>
      </c>
      <c r="C145" s="6" t="s">
        <v>62</v>
      </c>
      <c r="D145" s="6">
        <v>8</v>
      </c>
      <c r="E145" s="17"/>
      <c r="F145" s="17">
        <f t="shared" si="4"/>
        <v>0</v>
      </c>
      <c r="G145" s="27"/>
    </row>
    <row r="146" spans="1:7" s="1" customFormat="1" ht="14.25" x14ac:dyDescent="0.2">
      <c r="A146" s="6" t="s">
        <v>60</v>
      </c>
      <c r="B146" s="7" t="s">
        <v>241</v>
      </c>
      <c r="C146" s="6" t="s">
        <v>62</v>
      </c>
      <c r="D146" s="6">
        <v>14</v>
      </c>
      <c r="E146" s="17"/>
      <c r="F146" s="17">
        <f t="shared" si="4"/>
        <v>0</v>
      </c>
      <c r="G146" s="27"/>
    </row>
    <row r="147" spans="1:7" s="1" customFormat="1" ht="14.25" x14ac:dyDescent="0.2">
      <c r="A147" s="6" t="s">
        <v>63</v>
      </c>
      <c r="B147" s="7" t="s">
        <v>241</v>
      </c>
      <c r="C147" s="6" t="s">
        <v>62</v>
      </c>
      <c r="D147" s="6">
        <v>2</v>
      </c>
      <c r="E147" s="17"/>
      <c r="F147" s="17">
        <f t="shared" si="4"/>
        <v>0</v>
      </c>
      <c r="G147" s="27"/>
    </row>
    <row r="148" spans="1:7" s="1" customFormat="1" ht="14.25" x14ac:dyDescent="0.2">
      <c r="A148" s="6" t="s">
        <v>65</v>
      </c>
      <c r="B148" s="7" t="s">
        <v>241</v>
      </c>
      <c r="C148" s="6" t="s">
        <v>62</v>
      </c>
      <c r="D148" s="6">
        <v>4</v>
      </c>
      <c r="E148" s="17"/>
      <c r="F148" s="17">
        <f t="shared" si="4"/>
        <v>0</v>
      </c>
      <c r="G148" s="27"/>
    </row>
    <row r="149" spans="1:7" s="1" customFormat="1" ht="14.25" x14ac:dyDescent="0.2">
      <c r="A149" s="6" t="s">
        <v>67</v>
      </c>
      <c r="B149" s="7" t="s">
        <v>241</v>
      </c>
      <c r="C149" s="6" t="s">
        <v>62</v>
      </c>
      <c r="D149" s="6">
        <v>2</v>
      </c>
      <c r="E149" s="17"/>
      <c r="F149" s="17">
        <f t="shared" si="4"/>
        <v>0</v>
      </c>
      <c r="G149" s="27"/>
    </row>
    <row r="150" spans="1:7" s="1" customFormat="1" ht="14.25" x14ac:dyDescent="0.2">
      <c r="A150" s="6" t="s">
        <v>69</v>
      </c>
      <c r="B150" s="7" t="s">
        <v>242</v>
      </c>
      <c r="C150" s="6" t="s">
        <v>62</v>
      </c>
      <c r="D150" s="6">
        <v>26</v>
      </c>
      <c r="E150" s="17"/>
      <c r="F150" s="17">
        <f t="shared" si="4"/>
        <v>0</v>
      </c>
      <c r="G150" s="27"/>
    </row>
    <row r="151" spans="1:7" s="1" customFormat="1" ht="14.25" x14ac:dyDescent="0.2">
      <c r="A151" s="6" t="s">
        <v>71</v>
      </c>
      <c r="B151" s="7" t="s">
        <v>243</v>
      </c>
      <c r="C151" s="6" t="s">
        <v>62</v>
      </c>
      <c r="D151" s="6">
        <v>16</v>
      </c>
      <c r="E151" s="17"/>
      <c r="F151" s="17">
        <f t="shared" si="4"/>
        <v>0</v>
      </c>
      <c r="G151" s="27"/>
    </row>
    <row r="152" spans="1:7" s="1" customFormat="1" ht="14.25" x14ac:dyDescent="0.2">
      <c r="A152" s="6" t="s">
        <v>73</v>
      </c>
      <c r="B152" s="7" t="s">
        <v>244</v>
      </c>
      <c r="C152" s="6" t="s">
        <v>62</v>
      </c>
      <c r="D152" s="6">
        <v>28</v>
      </c>
      <c r="E152" s="17"/>
      <c r="F152" s="17">
        <f t="shared" si="4"/>
        <v>0</v>
      </c>
      <c r="G152" s="27"/>
    </row>
    <row r="153" spans="1:7" s="1" customFormat="1" ht="14.25" x14ac:dyDescent="0.2">
      <c r="A153" s="6" t="s">
        <v>75</v>
      </c>
      <c r="B153" s="7" t="s">
        <v>245</v>
      </c>
      <c r="C153" s="6" t="s">
        <v>62</v>
      </c>
      <c r="D153" s="6">
        <v>6</v>
      </c>
      <c r="E153" s="17"/>
      <c r="F153" s="17">
        <f t="shared" si="4"/>
        <v>0</v>
      </c>
      <c r="G153" s="27"/>
    </row>
    <row r="154" spans="1:7" s="1" customFormat="1" ht="14.25" x14ac:dyDescent="0.2">
      <c r="A154" s="6" t="s">
        <v>77</v>
      </c>
      <c r="B154" s="7" t="s">
        <v>246</v>
      </c>
      <c r="C154" s="6" t="s">
        <v>62</v>
      </c>
      <c r="D154" s="6">
        <v>12</v>
      </c>
      <c r="E154" s="17"/>
      <c r="F154" s="17">
        <f t="shared" si="4"/>
        <v>0</v>
      </c>
      <c r="G154" s="27"/>
    </row>
    <row r="155" spans="1:7" s="1" customFormat="1" ht="14.25" x14ac:dyDescent="0.2">
      <c r="A155" s="6" t="s">
        <v>79</v>
      </c>
      <c r="B155" s="7" t="s">
        <v>246</v>
      </c>
      <c r="C155" s="6" t="s">
        <v>62</v>
      </c>
      <c r="D155" s="6">
        <v>6</v>
      </c>
      <c r="E155" s="17"/>
      <c r="F155" s="17">
        <f t="shared" si="4"/>
        <v>0</v>
      </c>
      <c r="G155" s="27"/>
    </row>
    <row r="156" spans="1:7" s="1" customFormat="1" ht="14.25" x14ac:dyDescent="0.2">
      <c r="A156" s="6" t="s">
        <v>81</v>
      </c>
      <c r="B156" s="7" t="s">
        <v>247</v>
      </c>
      <c r="C156" s="6" t="s">
        <v>62</v>
      </c>
      <c r="D156" s="6">
        <v>9</v>
      </c>
      <c r="E156" s="17"/>
      <c r="F156" s="17">
        <f t="shared" si="4"/>
        <v>0</v>
      </c>
      <c r="G156" s="27"/>
    </row>
    <row r="157" spans="1:7" s="1" customFormat="1" ht="14.25" x14ac:dyDescent="0.2">
      <c r="A157" s="6" t="s">
        <v>83</v>
      </c>
      <c r="B157" s="7" t="s">
        <v>248</v>
      </c>
      <c r="C157" s="6" t="s">
        <v>62</v>
      </c>
      <c r="D157" s="6">
        <v>18</v>
      </c>
      <c r="E157" s="17"/>
      <c r="F157" s="17">
        <f t="shared" si="4"/>
        <v>0</v>
      </c>
      <c r="G157" s="27"/>
    </row>
    <row r="158" spans="1:7" s="1" customFormat="1" ht="14.25" x14ac:dyDescent="0.2">
      <c r="A158" s="6" t="s">
        <v>85</v>
      </c>
      <c r="B158" s="7" t="s">
        <v>248</v>
      </c>
      <c r="C158" s="6" t="s">
        <v>62</v>
      </c>
      <c r="D158" s="6">
        <v>9</v>
      </c>
      <c r="E158" s="17"/>
      <c r="F158" s="17">
        <f t="shared" si="4"/>
        <v>0</v>
      </c>
      <c r="G158" s="27"/>
    </row>
    <row r="159" spans="1:7" s="1" customFormat="1" ht="14.25" x14ac:dyDescent="0.2">
      <c r="A159" s="6" t="s">
        <v>87</v>
      </c>
      <c r="B159" s="7" t="s">
        <v>249</v>
      </c>
      <c r="C159" s="6" t="s">
        <v>62</v>
      </c>
      <c r="D159" s="6">
        <v>2</v>
      </c>
      <c r="E159" s="17"/>
      <c r="F159" s="17">
        <f t="shared" si="4"/>
        <v>0</v>
      </c>
      <c r="G159" s="27"/>
    </row>
    <row r="160" spans="1:7" s="1" customFormat="1" ht="14.25" x14ac:dyDescent="0.2">
      <c r="A160" s="6" t="s">
        <v>89</v>
      </c>
      <c r="B160" s="7" t="s">
        <v>250</v>
      </c>
      <c r="C160" s="6" t="s">
        <v>62</v>
      </c>
      <c r="D160" s="6">
        <v>3</v>
      </c>
      <c r="E160" s="17"/>
      <c r="F160" s="17">
        <f t="shared" si="4"/>
        <v>0</v>
      </c>
      <c r="G160" s="27"/>
    </row>
    <row r="161" spans="1:7" s="1" customFormat="1" ht="14.25" x14ac:dyDescent="0.2">
      <c r="A161" s="6" t="s">
        <v>91</v>
      </c>
      <c r="B161" s="7" t="s">
        <v>251</v>
      </c>
      <c r="C161" s="6" t="s">
        <v>62</v>
      </c>
      <c r="D161" s="6">
        <v>1</v>
      </c>
      <c r="E161" s="17"/>
      <c r="F161" s="17">
        <f t="shared" si="4"/>
        <v>0</v>
      </c>
      <c r="G161" s="27"/>
    </row>
    <row r="162" spans="1:7" s="1" customFormat="1" ht="14.25" x14ac:dyDescent="0.2">
      <c r="A162" s="6" t="s">
        <v>93</v>
      </c>
      <c r="B162" s="7" t="s">
        <v>252</v>
      </c>
      <c r="C162" s="6" t="s">
        <v>62</v>
      </c>
      <c r="D162" s="6">
        <v>7</v>
      </c>
      <c r="E162" s="17"/>
      <c r="F162" s="17">
        <f t="shared" si="4"/>
        <v>0</v>
      </c>
      <c r="G162" s="27"/>
    </row>
    <row r="163" spans="1:7" s="1" customFormat="1" ht="14.25" x14ac:dyDescent="0.2">
      <c r="A163" s="6" t="s">
        <v>95</v>
      </c>
      <c r="B163" s="7" t="s">
        <v>253</v>
      </c>
      <c r="C163" s="6" t="s">
        <v>62</v>
      </c>
      <c r="D163" s="6">
        <v>5</v>
      </c>
      <c r="E163" s="17"/>
      <c r="F163" s="17">
        <f t="shared" si="4"/>
        <v>0</v>
      </c>
      <c r="G163" s="27"/>
    </row>
    <row r="164" spans="1:7" s="1" customFormat="1" ht="14.25" x14ac:dyDescent="0.2">
      <c r="A164" s="6" t="s">
        <v>97</v>
      </c>
      <c r="B164" s="7" t="s">
        <v>254</v>
      </c>
      <c r="C164" s="6" t="s">
        <v>62</v>
      </c>
      <c r="D164" s="6">
        <v>5</v>
      </c>
      <c r="E164" s="17"/>
      <c r="F164" s="17">
        <f t="shared" si="4"/>
        <v>0</v>
      </c>
      <c r="G164" s="27"/>
    </row>
    <row r="165" spans="1:7" s="1" customFormat="1" ht="14.25" x14ac:dyDescent="0.2">
      <c r="A165" s="6" t="s">
        <v>99</v>
      </c>
      <c r="B165" s="7" t="s">
        <v>255</v>
      </c>
      <c r="C165" s="6" t="s">
        <v>62</v>
      </c>
      <c r="D165" s="6">
        <v>7</v>
      </c>
      <c r="E165" s="17"/>
      <c r="F165" s="17">
        <f t="shared" si="4"/>
        <v>0</v>
      </c>
      <c r="G165" s="27"/>
    </row>
    <row r="166" spans="1:7" s="1" customFormat="1" ht="14.25" x14ac:dyDescent="0.2">
      <c r="A166" s="6" t="s">
        <v>101</v>
      </c>
      <c r="B166" s="7" t="s">
        <v>354</v>
      </c>
      <c r="C166" s="6" t="s">
        <v>62</v>
      </c>
      <c r="D166" s="6">
        <v>1</v>
      </c>
      <c r="E166" s="17"/>
      <c r="F166" s="17">
        <f t="shared" si="4"/>
        <v>0</v>
      </c>
    </row>
    <row r="167" spans="1:7" s="1" customFormat="1" ht="14.25" x14ac:dyDescent="0.2">
      <c r="A167" s="5" t="s">
        <v>6</v>
      </c>
      <c r="B167" s="18" t="s">
        <v>226</v>
      </c>
      <c r="C167" s="18"/>
      <c r="D167" s="18"/>
      <c r="E167" s="18"/>
      <c r="F167" s="20">
        <f>SUM(F126:F166)</f>
        <v>0</v>
      </c>
    </row>
    <row r="168" spans="1:7" s="5" customFormat="1" ht="14.25" customHeight="1" x14ac:dyDescent="0.2">
      <c r="A168" s="5" t="s">
        <v>6</v>
      </c>
    </row>
    <row r="169" spans="1:7" s="5" customFormat="1" ht="14.25" customHeight="1" x14ac:dyDescent="0.2">
      <c r="A169" s="5" t="s">
        <v>6</v>
      </c>
    </row>
    <row r="170" spans="1:7" s="1" customFormat="1" ht="14.25" x14ac:dyDescent="0.2">
      <c r="A170" s="5" t="s">
        <v>6</v>
      </c>
      <c r="B170" s="24" t="s">
        <v>16</v>
      </c>
      <c r="C170" s="5"/>
      <c r="D170" s="5"/>
      <c r="E170" s="5"/>
      <c r="F170" s="5"/>
    </row>
    <row r="171" spans="1:7" s="5" customFormat="1" ht="7.9" customHeight="1" x14ac:dyDescent="0.2">
      <c r="A171" s="5" t="s">
        <v>6</v>
      </c>
    </row>
    <row r="172" spans="1:7" s="1" customFormat="1" ht="14.25" x14ac:dyDescent="0.2">
      <c r="A172" s="6" t="s">
        <v>11</v>
      </c>
      <c r="B172" s="7" t="s">
        <v>256</v>
      </c>
      <c r="C172" s="6" t="s">
        <v>62</v>
      </c>
      <c r="D172" s="6">
        <v>1</v>
      </c>
      <c r="E172" s="17"/>
      <c r="F172" s="17">
        <f t="shared" ref="F172:F177" si="5">D172*E172</f>
        <v>0</v>
      </c>
    </row>
    <row r="173" spans="1:7" s="1" customFormat="1" ht="14.25" x14ac:dyDescent="0.2">
      <c r="A173" s="6" t="s">
        <v>13</v>
      </c>
      <c r="B173" s="7" t="s">
        <v>257</v>
      </c>
      <c r="C173" s="6" t="s">
        <v>62</v>
      </c>
      <c r="D173" s="6">
        <v>1</v>
      </c>
      <c r="E173" s="17"/>
      <c r="F173" s="17">
        <f t="shared" si="5"/>
        <v>0</v>
      </c>
    </row>
    <row r="174" spans="1:7" s="1" customFormat="1" ht="14.25" x14ac:dyDescent="0.2">
      <c r="A174" s="6" t="s">
        <v>15</v>
      </c>
      <c r="B174" s="7" t="s">
        <v>258</v>
      </c>
      <c r="C174" s="6" t="s">
        <v>62</v>
      </c>
      <c r="D174" s="6">
        <v>8</v>
      </c>
      <c r="E174" s="17"/>
      <c r="F174" s="17">
        <f t="shared" si="5"/>
        <v>0</v>
      </c>
    </row>
    <row r="175" spans="1:7" s="1" customFormat="1" ht="14.25" x14ac:dyDescent="0.2">
      <c r="A175" s="6" t="s">
        <v>17</v>
      </c>
      <c r="B175" s="7" t="s">
        <v>259</v>
      </c>
      <c r="C175" s="6" t="s">
        <v>62</v>
      </c>
      <c r="D175" s="6">
        <v>3</v>
      </c>
      <c r="E175" s="17"/>
      <c r="F175" s="17">
        <f t="shared" si="5"/>
        <v>0</v>
      </c>
    </row>
    <row r="176" spans="1:7" s="1" customFormat="1" ht="24" x14ac:dyDescent="0.2">
      <c r="A176" s="6" t="s">
        <v>19</v>
      </c>
      <c r="B176" s="7" t="s">
        <v>260</v>
      </c>
      <c r="C176" s="6" t="s">
        <v>62</v>
      </c>
      <c r="D176" s="6">
        <v>1</v>
      </c>
      <c r="E176" s="17"/>
      <c r="F176" s="17">
        <f t="shared" si="5"/>
        <v>0</v>
      </c>
    </row>
    <row r="177" spans="1:7" s="1" customFormat="1" ht="14.25" x14ac:dyDescent="0.2">
      <c r="A177" s="6" t="s">
        <v>21</v>
      </c>
      <c r="B177" s="7" t="s">
        <v>261</v>
      </c>
      <c r="C177" s="6" t="s">
        <v>62</v>
      </c>
      <c r="D177" s="6">
        <v>1</v>
      </c>
      <c r="E177" s="17"/>
      <c r="F177" s="17">
        <f t="shared" si="5"/>
        <v>0</v>
      </c>
    </row>
    <row r="178" spans="1:7" s="1" customFormat="1" ht="14.25" x14ac:dyDescent="0.2">
      <c r="A178" s="5" t="s">
        <v>6</v>
      </c>
      <c r="B178" s="18" t="s">
        <v>226</v>
      </c>
      <c r="C178" s="18"/>
      <c r="D178" s="18"/>
      <c r="E178" s="18"/>
      <c r="F178" s="20">
        <f>SUM(F172:F177)</f>
        <v>0</v>
      </c>
    </row>
    <row r="179" spans="1:7" s="5" customFormat="1" ht="14.25" customHeight="1" x14ac:dyDescent="0.2">
      <c r="A179" s="5" t="s">
        <v>6</v>
      </c>
    </row>
    <row r="180" spans="1:7" s="5" customFormat="1" ht="14.25" customHeight="1" x14ac:dyDescent="0.2">
      <c r="A180" s="5" t="s">
        <v>6</v>
      </c>
    </row>
    <row r="181" spans="1:7" s="1" customFormat="1" ht="14.25" x14ac:dyDescent="0.2">
      <c r="A181" s="5" t="s">
        <v>6</v>
      </c>
      <c r="B181" s="24" t="s">
        <v>18</v>
      </c>
      <c r="C181" s="5"/>
      <c r="D181" s="5"/>
      <c r="E181" s="5"/>
      <c r="F181" s="5"/>
    </row>
    <row r="182" spans="1:7" s="5" customFormat="1" ht="7.9" customHeight="1" x14ac:dyDescent="0.2">
      <c r="A182" s="5" t="s">
        <v>6</v>
      </c>
    </row>
    <row r="183" spans="1:7" s="1" customFormat="1" ht="14.25" x14ac:dyDescent="0.2">
      <c r="A183" s="6" t="s">
        <v>6</v>
      </c>
      <c r="B183" s="8" t="s">
        <v>262</v>
      </c>
      <c r="C183" s="6"/>
      <c r="D183" s="6"/>
      <c r="E183" s="6"/>
      <c r="F183" s="6"/>
    </row>
    <row r="184" spans="1:7" s="1" customFormat="1" ht="36" x14ac:dyDescent="0.2">
      <c r="A184" s="6" t="s">
        <v>11</v>
      </c>
      <c r="B184" s="7" t="s">
        <v>263</v>
      </c>
      <c r="C184" s="6" t="s">
        <v>62</v>
      </c>
      <c r="D184" s="6">
        <v>1</v>
      </c>
      <c r="E184" s="17"/>
      <c r="F184" s="17">
        <f t="shared" ref="F184:F203" si="6">D184*E184</f>
        <v>0</v>
      </c>
      <c r="G184" s="27"/>
    </row>
    <row r="185" spans="1:7" s="1" customFormat="1" ht="36" x14ac:dyDescent="0.2">
      <c r="A185" s="6" t="s">
        <v>13</v>
      </c>
      <c r="B185" s="7" t="s">
        <v>264</v>
      </c>
      <c r="C185" s="6" t="s">
        <v>62</v>
      </c>
      <c r="D185" s="6">
        <v>1</v>
      </c>
      <c r="E185" s="17"/>
      <c r="F185" s="17">
        <f t="shared" si="6"/>
        <v>0</v>
      </c>
      <c r="G185" s="27"/>
    </row>
    <row r="186" spans="1:7" s="1" customFormat="1" ht="24" x14ac:dyDescent="0.2">
      <c r="A186" s="6" t="s">
        <v>15</v>
      </c>
      <c r="B186" s="7" t="s">
        <v>348</v>
      </c>
      <c r="C186" s="6" t="s">
        <v>62</v>
      </c>
      <c r="D186" s="6">
        <v>1</v>
      </c>
      <c r="E186" s="17"/>
      <c r="F186" s="17">
        <f t="shared" si="6"/>
        <v>0</v>
      </c>
      <c r="G186" s="27"/>
    </row>
    <row r="187" spans="1:7" s="1" customFormat="1" ht="14.25" x14ac:dyDescent="0.2">
      <c r="A187" s="6" t="s">
        <v>17</v>
      </c>
      <c r="B187" s="7" t="s">
        <v>343</v>
      </c>
      <c r="C187" s="6" t="s">
        <v>62</v>
      </c>
      <c r="D187" s="6">
        <v>1</v>
      </c>
      <c r="E187" s="17"/>
      <c r="F187" s="17">
        <f t="shared" si="6"/>
        <v>0</v>
      </c>
      <c r="G187" s="27"/>
    </row>
    <row r="188" spans="1:7" s="1" customFormat="1" ht="14.25" x14ac:dyDescent="0.2">
      <c r="A188" s="6" t="s">
        <v>19</v>
      </c>
      <c r="B188" s="7" t="s">
        <v>344</v>
      </c>
      <c r="C188" s="6" t="s">
        <v>62</v>
      </c>
      <c r="D188" s="6">
        <v>1</v>
      </c>
      <c r="E188" s="17"/>
      <c r="F188" s="17">
        <f t="shared" si="6"/>
        <v>0</v>
      </c>
      <c r="G188" s="27"/>
    </row>
    <row r="189" spans="1:7" s="1" customFormat="1" ht="14.25" x14ac:dyDescent="0.2">
      <c r="A189" s="6" t="s">
        <v>21</v>
      </c>
      <c r="B189" s="7" t="s">
        <v>345</v>
      </c>
      <c r="C189" s="6" t="s">
        <v>62</v>
      </c>
      <c r="D189" s="6">
        <v>1</v>
      </c>
      <c r="E189" s="17"/>
      <c r="F189" s="17">
        <f t="shared" si="6"/>
        <v>0</v>
      </c>
      <c r="G189" s="27"/>
    </row>
    <row r="190" spans="1:7" s="1" customFormat="1" ht="14.25" x14ac:dyDescent="0.2">
      <c r="A190" s="6" t="s">
        <v>23</v>
      </c>
      <c r="B190" s="7" t="s">
        <v>346</v>
      </c>
      <c r="C190" s="6" t="s">
        <v>62</v>
      </c>
      <c r="D190" s="6">
        <v>1</v>
      </c>
      <c r="E190" s="17"/>
      <c r="F190" s="17">
        <f t="shared" si="6"/>
        <v>0</v>
      </c>
      <c r="G190" s="27"/>
    </row>
    <row r="191" spans="1:7" s="1" customFormat="1" ht="14.25" x14ac:dyDescent="0.2">
      <c r="A191" s="6" t="s">
        <v>25</v>
      </c>
      <c r="B191" s="7" t="s">
        <v>347</v>
      </c>
      <c r="C191" s="6" t="s">
        <v>62</v>
      </c>
      <c r="D191" s="6">
        <v>6</v>
      </c>
      <c r="E191" s="17"/>
      <c r="F191" s="17">
        <f t="shared" si="6"/>
        <v>0</v>
      </c>
      <c r="G191" s="27"/>
    </row>
    <row r="192" spans="1:7" s="1" customFormat="1" ht="14.25" x14ac:dyDescent="0.2">
      <c r="A192" s="6" t="s">
        <v>27</v>
      </c>
      <c r="B192" s="7" t="s">
        <v>265</v>
      </c>
      <c r="C192" s="6" t="s">
        <v>62</v>
      </c>
      <c r="D192" s="6">
        <v>3</v>
      </c>
      <c r="E192" s="17"/>
      <c r="F192" s="17">
        <f t="shared" si="6"/>
        <v>0</v>
      </c>
      <c r="G192" s="27"/>
    </row>
    <row r="193" spans="1:7" s="1" customFormat="1" ht="14.25" x14ac:dyDescent="0.2">
      <c r="A193" s="6" t="s">
        <v>29</v>
      </c>
      <c r="B193" s="7" t="s">
        <v>266</v>
      </c>
      <c r="C193" s="6" t="s">
        <v>62</v>
      </c>
      <c r="D193" s="6">
        <v>1</v>
      </c>
      <c r="E193" s="17"/>
      <c r="F193" s="17">
        <f t="shared" si="6"/>
        <v>0</v>
      </c>
      <c r="G193" s="27"/>
    </row>
    <row r="194" spans="1:7" s="1" customFormat="1" ht="24" x14ac:dyDescent="0.2">
      <c r="A194" s="6" t="s">
        <v>30</v>
      </c>
      <c r="B194" s="7" t="s">
        <v>267</v>
      </c>
      <c r="C194" s="6" t="s">
        <v>62</v>
      </c>
      <c r="D194" s="6">
        <v>1</v>
      </c>
      <c r="E194" s="17"/>
      <c r="F194" s="17">
        <f t="shared" si="6"/>
        <v>0</v>
      </c>
      <c r="G194" s="27"/>
    </row>
    <row r="195" spans="1:7" s="1" customFormat="1" ht="14.25" x14ac:dyDescent="0.2">
      <c r="A195" s="6" t="s">
        <v>42</v>
      </c>
      <c r="B195" s="7" t="s">
        <v>268</v>
      </c>
      <c r="C195" s="6" t="s">
        <v>62</v>
      </c>
      <c r="D195" s="6">
        <v>1</v>
      </c>
      <c r="E195" s="17"/>
      <c r="F195" s="17">
        <f t="shared" si="6"/>
        <v>0</v>
      </c>
    </row>
    <row r="196" spans="1:7" s="1" customFormat="1" ht="14.25" x14ac:dyDescent="0.2">
      <c r="A196" s="6" t="s">
        <v>44</v>
      </c>
      <c r="B196" s="7" t="s">
        <v>269</v>
      </c>
      <c r="C196" s="6" t="s">
        <v>62</v>
      </c>
      <c r="D196" s="6">
        <v>1</v>
      </c>
      <c r="E196" s="17"/>
      <c r="F196" s="17">
        <f t="shared" si="6"/>
        <v>0</v>
      </c>
    </row>
    <row r="197" spans="1:7" s="1" customFormat="1" ht="14.25" x14ac:dyDescent="0.2">
      <c r="A197" s="6" t="s">
        <v>46</v>
      </c>
      <c r="B197" s="7" t="s">
        <v>270</v>
      </c>
      <c r="C197" s="6" t="s">
        <v>62</v>
      </c>
      <c r="D197" s="6">
        <v>4</v>
      </c>
      <c r="E197" s="17"/>
      <c r="F197" s="17">
        <f t="shared" si="6"/>
        <v>0</v>
      </c>
    </row>
    <row r="198" spans="1:7" s="1" customFormat="1" ht="14.25" x14ac:dyDescent="0.2">
      <c r="A198" s="6" t="s">
        <v>48</v>
      </c>
      <c r="B198" s="7" t="s">
        <v>271</v>
      </c>
      <c r="C198" s="6" t="s">
        <v>62</v>
      </c>
      <c r="D198" s="6">
        <v>2</v>
      </c>
      <c r="E198" s="17"/>
      <c r="F198" s="17">
        <f t="shared" si="6"/>
        <v>0</v>
      </c>
    </row>
    <row r="199" spans="1:7" s="1" customFormat="1" ht="14.25" x14ac:dyDescent="0.2">
      <c r="A199" s="6" t="s">
        <v>50</v>
      </c>
      <c r="B199" s="7" t="s">
        <v>272</v>
      </c>
      <c r="C199" s="6" t="s">
        <v>62</v>
      </c>
      <c r="D199" s="6">
        <v>1</v>
      </c>
      <c r="E199" s="17"/>
      <c r="F199" s="17">
        <f t="shared" si="6"/>
        <v>0</v>
      </c>
    </row>
    <row r="200" spans="1:7" s="1" customFormat="1" ht="14.25" x14ac:dyDescent="0.2">
      <c r="A200" s="6" t="s">
        <v>52</v>
      </c>
      <c r="B200" s="7" t="s">
        <v>273</v>
      </c>
      <c r="C200" s="6" t="s">
        <v>62</v>
      </c>
      <c r="D200" s="6">
        <v>10</v>
      </c>
      <c r="E200" s="17"/>
      <c r="F200" s="17">
        <f t="shared" si="6"/>
        <v>0</v>
      </c>
    </row>
    <row r="201" spans="1:7" s="1" customFormat="1" ht="14.25" x14ac:dyDescent="0.2">
      <c r="A201" s="6" t="s">
        <v>54</v>
      </c>
      <c r="B201" s="7" t="s">
        <v>274</v>
      </c>
      <c r="C201" s="6" t="s">
        <v>62</v>
      </c>
      <c r="D201" s="6">
        <v>90</v>
      </c>
      <c r="E201" s="17"/>
      <c r="F201" s="17">
        <f t="shared" si="6"/>
        <v>0</v>
      </c>
    </row>
    <row r="202" spans="1:7" s="1" customFormat="1" ht="14.25" x14ac:dyDescent="0.2">
      <c r="A202" s="6" t="s">
        <v>56</v>
      </c>
      <c r="B202" s="7" t="s">
        <v>275</v>
      </c>
      <c r="C202" s="6" t="s">
        <v>62</v>
      </c>
      <c r="D202" s="6">
        <v>1</v>
      </c>
      <c r="E202" s="17"/>
      <c r="F202" s="17">
        <f t="shared" si="6"/>
        <v>0</v>
      </c>
    </row>
    <row r="203" spans="1:7" s="1" customFormat="1" ht="14.25" x14ac:dyDescent="0.2">
      <c r="A203" s="6" t="s">
        <v>58</v>
      </c>
      <c r="B203" s="7" t="s">
        <v>276</v>
      </c>
      <c r="C203" s="6" t="s">
        <v>62</v>
      </c>
      <c r="D203" s="6">
        <v>1</v>
      </c>
      <c r="E203" s="17"/>
      <c r="F203" s="17">
        <f t="shared" si="6"/>
        <v>0</v>
      </c>
    </row>
    <row r="204" spans="1:7" s="1" customFormat="1" ht="14.25" x14ac:dyDescent="0.2">
      <c r="A204" s="5" t="s">
        <v>6</v>
      </c>
      <c r="B204" s="18" t="s">
        <v>226</v>
      </c>
      <c r="C204" s="18"/>
      <c r="D204" s="18"/>
      <c r="E204" s="18"/>
      <c r="F204" s="20">
        <f>SUM(F184:F203)</f>
        <v>0</v>
      </c>
    </row>
    <row r="205" spans="1:7" s="5" customFormat="1" ht="14.25" customHeight="1" x14ac:dyDescent="0.2">
      <c r="A205" s="5" t="s">
        <v>6</v>
      </c>
    </row>
    <row r="206" spans="1:7" s="1" customFormat="1" ht="14.25" x14ac:dyDescent="0.2">
      <c r="A206" s="6" t="s">
        <v>6</v>
      </c>
      <c r="B206" s="8" t="s">
        <v>277</v>
      </c>
      <c r="C206" s="6"/>
      <c r="D206" s="6"/>
      <c r="E206" s="6"/>
      <c r="F206" s="6"/>
    </row>
    <row r="207" spans="1:7" s="1" customFormat="1" ht="24" x14ac:dyDescent="0.2">
      <c r="A207" s="6" t="s">
        <v>11</v>
      </c>
      <c r="B207" s="7" t="s">
        <v>278</v>
      </c>
      <c r="C207" s="6" t="s">
        <v>62</v>
      </c>
      <c r="D207" s="6">
        <v>1</v>
      </c>
      <c r="E207" s="17"/>
      <c r="F207" s="17">
        <f t="shared" ref="F207:F219" si="7">D207*E207</f>
        <v>0</v>
      </c>
      <c r="G207" s="27"/>
    </row>
    <row r="208" spans="1:7" s="1" customFormat="1" ht="14.25" x14ac:dyDescent="0.2">
      <c r="A208" s="6" t="s">
        <v>13</v>
      </c>
      <c r="B208" s="7" t="s">
        <v>279</v>
      </c>
      <c r="C208" s="6" t="s">
        <v>62</v>
      </c>
      <c r="D208" s="6">
        <v>1</v>
      </c>
      <c r="E208" s="17"/>
      <c r="F208" s="17">
        <f t="shared" si="7"/>
        <v>0</v>
      </c>
      <c r="G208" s="27"/>
    </row>
    <row r="209" spans="1:7" s="1" customFormat="1" ht="14.25" x14ac:dyDescent="0.2">
      <c r="A209" s="6" t="s">
        <v>15</v>
      </c>
      <c r="B209" s="7" t="s">
        <v>339</v>
      </c>
      <c r="C209" s="6" t="s">
        <v>62</v>
      </c>
      <c r="D209" s="6">
        <v>8</v>
      </c>
      <c r="E209" s="17"/>
      <c r="F209" s="17">
        <f t="shared" si="7"/>
        <v>0</v>
      </c>
      <c r="G209" s="27"/>
    </row>
    <row r="210" spans="1:7" s="1" customFormat="1" ht="14.25" x14ac:dyDescent="0.2">
      <c r="A210" s="6" t="s">
        <v>17</v>
      </c>
      <c r="B210" s="7" t="s">
        <v>340</v>
      </c>
      <c r="C210" s="6" t="s">
        <v>62</v>
      </c>
      <c r="D210" s="6">
        <v>8</v>
      </c>
      <c r="E210" s="17"/>
      <c r="F210" s="17">
        <f t="shared" si="7"/>
        <v>0</v>
      </c>
      <c r="G210" s="27"/>
    </row>
    <row r="211" spans="1:7" s="1" customFormat="1" ht="14.25" x14ac:dyDescent="0.2">
      <c r="A211" s="6" t="s">
        <v>19</v>
      </c>
      <c r="B211" s="7" t="s">
        <v>341</v>
      </c>
      <c r="C211" s="6" t="s">
        <v>62</v>
      </c>
      <c r="D211" s="6">
        <v>1</v>
      </c>
      <c r="E211" s="17"/>
      <c r="F211" s="17">
        <f t="shared" si="7"/>
        <v>0</v>
      </c>
      <c r="G211" s="27"/>
    </row>
    <row r="212" spans="1:7" s="1" customFormat="1" ht="14.25" x14ac:dyDescent="0.2">
      <c r="A212" s="6" t="s">
        <v>21</v>
      </c>
      <c r="B212" s="7" t="s">
        <v>342</v>
      </c>
      <c r="C212" s="6" t="s">
        <v>62</v>
      </c>
      <c r="D212" s="6">
        <v>1</v>
      </c>
      <c r="E212" s="17"/>
      <c r="F212" s="17">
        <f t="shared" si="7"/>
        <v>0</v>
      </c>
      <c r="G212" s="27"/>
    </row>
    <row r="213" spans="1:7" s="1" customFormat="1" ht="14.25" x14ac:dyDescent="0.2">
      <c r="A213" s="6" t="s">
        <v>23</v>
      </c>
      <c r="B213" s="7" t="s">
        <v>280</v>
      </c>
      <c r="C213" s="6" t="s">
        <v>62</v>
      </c>
      <c r="D213" s="6">
        <v>2</v>
      </c>
      <c r="E213" s="17"/>
      <c r="F213" s="17">
        <f t="shared" si="7"/>
        <v>0</v>
      </c>
      <c r="G213" s="27"/>
    </row>
    <row r="214" spans="1:7" s="1" customFormat="1" ht="14.25" x14ac:dyDescent="0.2">
      <c r="A214" s="6" t="s">
        <v>25</v>
      </c>
      <c r="B214" s="7" t="s">
        <v>281</v>
      </c>
      <c r="C214" s="6" t="s">
        <v>62</v>
      </c>
      <c r="D214" s="6">
        <v>1</v>
      </c>
      <c r="E214" s="17"/>
      <c r="F214" s="17">
        <f t="shared" si="7"/>
        <v>0</v>
      </c>
    </row>
    <row r="215" spans="1:7" s="1" customFormat="1" ht="14.25" x14ac:dyDescent="0.2">
      <c r="A215" s="6" t="s">
        <v>27</v>
      </c>
      <c r="B215" s="7" t="s">
        <v>273</v>
      </c>
      <c r="C215" s="6" t="s">
        <v>62</v>
      </c>
      <c r="D215" s="6">
        <v>30</v>
      </c>
      <c r="E215" s="17"/>
      <c r="F215" s="17">
        <f t="shared" si="7"/>
        <v>0</v>
      </c>
    </row>
    <row r="216" spans="1:7" s="1" customFormat="1" ht="14.25" x14ac:dyDescent="0.2">
      <c r="A216" s="6" t="s">
        <v>29</v>
      </c>
      <c r="B216" s="7" t="s">
        <v>282</v>
      </c>
      <c r="C216" s="6" t="s">
        <v>62</v>
      </c>
      <c r="D216" s="6">
        <v>4</v>
      </c>
      <c r="E216" s="17"/>
      <c r="F216" s="17">
        <f t="shared" si="7"/>
        <v>0</v>
      </c>
    </row>
    <row r="217" spans="1:7" s="1" customFormat="1" ht="14.25" x14ac:dyDescent="0.2">
      <c r="A217" s="6" t="s">
        <v>30</v>
      </c>
      <c r="B217" s="7" t="s">
        <v>274</v>
      </c>
      <c r="C217" s="6" t="s">
        <v>62</v>
      </c>
      <c r="D217" s="6">
        <v>80</v>
      </c>
      <c r="E217" s="17"/>
      <c r="F217" s="17">
        <f t="shared" si="7"/>
        <v>0</v>
      </c>
    </row>
    <row r="218" spans="1:7" s="1" customFormat="1" ht="24" x14ac:dyDescent="0.2">
      <c r="A218" s="6" t="s">
        <v>42</v>
      </c>
      <c r="B218" s="7" t="s">
        <v>283</v>
      </c>
      <c r="C218" s="6" t="s">
        <v>62</v>
      </c>
      <c r="D218" s="6">
        <v>1</v>
      </c>
      <c r="E218" s="17"/>
      <c r="F218" s="17">
        <f t="shared" si="7"/>
        <v>0</v>
      </c>
    </row>
    <row r="219" spans="1:7" s="1" customFormat="1" ht="14.25" x14ac:dyDescent="0.2">
      <c r="A219" s="6" t="s">
        <v>44</v>
      </c>
      <c r="B219" s="7" t="s">
        <v>276</v>
      </c>
      <c r="C219" s="6" t="s">
        <v>62</v>
      </c>
      <c r="D219" s="6">
        <v>1</v>
      </c>
      <c r="E219" s="17"/>
      <c r="F219" s="17">
        <f t="shared" si="7"/>
        <v>0</v>
      </c>
    </row>
    <row r="220" spans="1:7" s="1" customFormat="1" ht="14.25" x14ac:dyDescent="0.2">
      <c r="A220" s="5" t="s">
        <v>6</v>
      </c>
      <c r="B220" s="18" t="s">
        <v>226</v>
      </c>
      <c r="C220" s="18"/>
      <c r="D220" s="18"/>
      <c r="E220" s="18"/>
      <c r="F220" s="20">
        <f>SUM(F207:F219)</f>
        <v>0</v>
      </c>
    </row>
    <row r="221" spans="1:7" s="5" customFormat="1" ht="14.25" customHeight="1" x14ac:dyDescent="0.2">
      <c r="A221" s="5" t="s">
        <v>6</v>
      </c>
    </row>
    <row r="222" spans="1:7" s="1" customFormat="1" ht="14.25" x14ac:dyDescent="0.2">
      <c r="A222" s="6" t="s">
        <v>6</v>
      </c>
      <c r="B222" s="8" t="s">
        <v>284</v>
      </c>
      <c r="C222" s="6"/>
      <c r="D222" s="6"/>
      <c r="E222" s="6"/>
      <c r="F222" s="6"/>
    </row>
    <row r="223" spans="1:7" s="1" customFormat="1" ht="24" x14ac:dyDescent="0.2">
      <c r="A223" s="6" t="s">
        <v>11</v>
      </c>
      <c r="B223" s="7" t="s">
        <v>285</v>
      </c>
      <c r="C223" s="6" t="s">
        <v>62</v>
      </c>
      <c r="D223" s="6">
        <v>1</v>
      </c>
      <c r="E223" s="17"/>
      <c r="F223" s="17">
        <f t="shared" ref="F223:F233" si="8">D223*E223</f>
        <v>0</v>
      </c>
      <c r="G223" s="27"/>
    </row>
    <row r="224" spans="1:7" s="1" customFormat="1" ht="14.25" x14ac:dyDescent="0.2">
      <c r="A224" s="6" t="s">
        <v>13</v>
      </c>
      <c r="B224" s="7" t="s">
        <v>279</v>
      </c>
      <c r="C224" s="6" t="s">
        <v>62</v>
      </c>
      <c r="D224" s="6">
        <v>1</v>
      </c>
      <c r="E224" s="17"/>
      <c r="F224" s="17">
        <f t="shared" si="8"/>
        <v>0</v>
      </c>
      <c r="G224" s="27"/>
    </row>
    <row r="225" spans="1:7" s="1" customFormat="1" ht="14.25" x14ac:dyDescent="0.2">
      <c r="A225" s="6" t="s">
        <v>15</v>
      </c>
      <c r="B225" s="7" t="s">
        <v>286</v>
      </c>
      <c r="C225" s="6" t="s">
        <v>62</v>
      </c>
      <c r="D225" s="6">
        <v>1</v>
      </c>
      <c r="E225" s="17"/>
      <c r="F225" s="17">
        <f t="shared" si="8"/>
        <v>0</v>
      </c>
      <c r="G225" s="27"/>
    </row>
    <row r="226" spans="1:7" s="1" customFormat="1" ht="14.25" x14ac:dyDescent="0.2">
      <c r="A226" s="6" t="s">
        <v>17</v>
      </c>
      <c r="B226" s="7" t="s">
        <v>339</v>
      </c>
      <c r="C226" s="6" t="s">
        <v>62</v>
      </c>
      <c r="D226" s="6">
        <v>7</v>
      </c>
      <c r="E226" s="17"/>
      <c r="F226" s="17">
        <f t="shared" si="8"/>
        <v>0</v>
      </c>
      <c r="G226" s="27"/>
    </row>
    <row r="227" spans="1:7" s="1" customFormat="1" ht="14.25" x14ac:dyDescent="0.2">
      <c r="A227" s="6" t="s">
        <v>19</v>
      </c>
      <c r="B227" s="7" t="s">
        <v>340</v>
      </c>
      <c r="C227" s="6" t="s">
        <v>62</v>
      </c>
      <c r="D227" s="6">
        <v>7</v>
      </c>
      <c r="E227" s="17"/>
      <c r="F227" s="17">
        <f t="shared" si="8"/>
        <v>0</v>
      </c>
      <c r="G227" s="27"/>
    </row>
    <row r="228" spans="1:7" s="1" customFormat="1" ht="14.25" x14ac:dyDescent="0.2">
      <c r="A228" s="6" t="s">
        <v>21</v>
      </c>
      <c r="B228" s="7" t="s">
        <v>349</v>
      </c>
      <c r="C228" s="6" t="s">
        <v>62</v>
      </c>
      <c r="D228" s="6">
        <v>6</v>
      </c>
      <c r="E228" s="17"/>
      <c r="F228" s="17">
        <f t="shared" si="8"/>
        <v>0</v>
      </c>
      <c r="G228" s="27"/>
    </row>
    <row r="229" spans="1:7" s="1" customFormat="1" ht="14.25" x14ac:dyDescent="0.2">
      <c r="A229" s="6" t="s">
        <v>23</v>
      </c>
      <c r="B229" s="7" t="s">
        <v>280</v>
      </c>
      <c r="C229" s="6" t="s">
        <v>62</v>
      </c>
      <c r="D229" s="6">
        <v>1</v>
      </c>
      <c r="E229" s="17"/>
      <c r="F229" s="17">
        <f t="shared" si="8"/>
        <v>0</v>
      </c>
      <c r="G229" s="27"/>
    </row>
    <row r="230" spans="1:7" s="1" customFormat="1" ht="14.25" x14ac:dyDescent="0.2">
      <c r="A230" s="6" t="s">
        <v>25</v>
      </c>
      <c r="B230" s="7" t="s">
        <v>273</v>
      </c>
      <c r="C230" s="6" t="s">
        <v>62</v>
      </c>
      <c r="D230" s="6">
        <v>30</v>
      </c>
      <c r="E230" s="17"/>
      <c r="F230" s="17">
        <f t="shared" si="8"/>
        <v>0</v>
      </c>
    </row>
    <row r="231" spans="1:7" s="1" customFormat="1" ht="14.25" x14ac:dyDescent="0.2">
      <c r="A231" s="6" t="s">
        <v>27</v>
      </c>
      <c r="B231" s="7" t="s">
        <v>274</v>
      </c>
      <c r="C231" s="6" t="s">
        <v>62</v>
      </c>
      <c r="D231" s="6">
        <v>80</v>
      </c>
      <c r="E231" s="17"/>
      <c r="F231" s="17">
        <f t="shared" si="8"/>
        <v>0</v>
      </c>
    </row>
    <row r="232" spans="1:7" s="1" customFormat="1" ht="24" x14ac:dyDescent="0.2">
      <c r="A232" s="6" t="s">
        <v>29</v>
      </c>
      <c r="B232" s="7" t="s">
        <v>283</v>
      </c>
      <c r="C232" s="6" t="s">
        <v>62</v>
      </c>
      <c r="D232" s="6">
        <v>1</v>
      </c>
      <c r="E232" s="17"/>
      <c r="F232" s="17">
        <f t="shared" si="8"/>
        <v>0</v>
      </c>
    </row>
    <row r="233" spans="1:7" s="1" customFormat="1" ht="14.25" x14ac:dyDescent="0.2">
      <c r="A233" s="6" t="s">
        <v>30</v>
      </c>
      <c r="B233" s="7" t="s">
        <v>276</v>
      </c>
      <c r="C233" s="6" t="s">
        <v>62</v>
      </c>
      <c r="D233" s="6">
        <v>1</v>
      </c>
      <c r="E233" s="17"/>
      <c r="F233" s="17">
        <f t="shared" si="8"/>
        <v>0</v>
      </c>
    </row>
    <row r="234" spans="1:7" s="1" customFormat="1" ht="14.25" x14ac:dyDescent="0.2">
      <c r="A234" s="5" t="s">
        <v>6</v>
      </c>
      <c r="B234" s="18" t="s">
        <v>226</v>
      </c>
      <c r="C234" s="18"/>
      <c r="D234" s="18"/>
      <c r="E234" s="18"/>
      <c r="F234" s="20">
        <f>SUM(F223:F233)</f>
        <v>0</v>
      </c>
    </row>
    <row r="235" spans="1:7" s="5" customFormat="1" ht="14.25" customHeight="1" x14ac:dyDescent="0.2">
      <c r="A235" s="5" t="s">
        <v>6</v>
      </c>
    </row>
    <row r="236" spans="1:7" s="1" customFormat="1" ht="14.25" x14ac:dyDescent="0.2">
      <c r="A236" s="6" t="s">
        <v>6</v>
      </c>
      <c r="B236" s="8" t="s">
        <v>287</v>
      </c>
      <c r="C236" s="6"/>
      <c r="D236" s="6"/>
      <c r="E236" s="6"/>
      <c r="F236" s="6"/>
    </row>
    <row r="237" spans="1:7" s="1" customFormat="1" ht="24" x14ac:dyDescent="0.2">
      <c r="A237" s="6" t="s">
        <v>11</v>
      </c>
      <c r="B237" s="7" t="s">
        <v>288</v>
      </c>
      <c r="C237" s="6" t="s">
        <v>62</v>
      </c>
      <c r="D237" s="6">
        <v>1</v>
      </c>
      <c r="E237" s="17"/>
      <c r="F237" s="17">
        <f t="shared" ref="F237:F250" si="9">D237*E237</f>
        <v>0</v>
      </c>
      <c r="G237" s="27"/>
    </row>
    <row r="238" spans="1:7" s="1" customFormat="1" ht="14.25" x14ac:dyDescent="0.2">
      <c r="A238" s="6" t="s">
        <v>13</v>
      </c>
      <c r="B238" s="7" t="s">
        <v>351</v>
      </c>
      <c r="C238" s="6" t="s">
        <v>62</v>
      </c>
      <c r="D238" s="6">
        <v>1</v>
      </c>
      <c r="E238" s="17"/>
      <c r="F238" s="17">
        <f t="shared" si="9"/>
        <v>0</v>
      </c>
      <c r="G238" s="27"/>
    </row>
    <row r="239" spans="1:7" s="1" customFormat="1" ht="14.25" x14ac:dyDescent="0.2">
      <c r="A239" s="6" t="s">
        <v>15</v>
      </c>
      <c r="B239" s="7" t="s">
        <v>286</v>
      </c>
      <c r="C239" s="6" t="s">
        <v>62</v>
      </c>
      <c r="D239" s="6">
        <v>1</v>
      </c>
      <c r="E239" s="17"/>
      <c r="F239" s="17">
        <f t="shared" si="9"/>
        <v>0</v>
      </c>
      <c r="G239" s="27"/>
    </row>
    <row r="240" spans="1:7" s="1" customFormat="1" ht="14.25" x14ac:dyDescent="0.2">
      <c r="A240" s="6" t="s">
        <v>17</v>
      </c>
      <c r="B240" s="7" t="s">
        <v>350</v>
      </c>
      <c r="C240" s="6" t="s">
        <v>62</v>
      </c>
      <c r="D240" s="6">
        <v>1</v>
      </c>
      <c r="E240" s="17"/>
      <c r="F240" s="17">
        <f t="shared" si="9"/>
        <v>0</v>
      </c>
      <c r="G240" s="27"/>
    </row>
    <row r="241" spans="1:7" s="1" customFormat="1" ht="14.25" x14ac:dyDescent="0.2">
      <c r="A241" s="6" t="s">
        <v>19</v>
      </c>
      <c r="B241" s="7" t="s">
        <v>339</v>
      </c>
      <c r="C241" s="6" t="s">
        <v>62</v>
      </c>
      <c r="D241" s="6">
        <v>9</v>
      </c>
      <c r="E241" s="17"/>
      <c r="F241" s="17">
        <f t="shared" si="9"/>
        <v>0</v>
      </c>
      <c r="G241" s="27"/>
    </row>
    <row r="242" spans="1:7" s="1" customFormat="1" ht="14.25" x14ac:dyDescent="0.2">
      <c r="A242" s="6" t="s">
        <v>21</v>
      </c>
      <c r="B242" s="7" t="s">
        <v>340</v>
      </c>
      <c r="C242" s="6" t="s">
        <v>62</v>
      </c>
      <c r="D242" s="6">
        <v>28</v>
      </c>
      <c r="E242" s="17"/>
      <c r="F242" s="17">
        <f t="shared" si="9"/>
        <v>0</v>
      </c>
      <c r="G242" s="27"/>
    </row>
    <row r="243" spans="1:7" s="1" customFormat="1" ht="14.25" x14ac:dyDescent="0.2">
      <c r="A243" s="6" t="s">
        <v>23</v>
      </c>
      <c r="B243" s="7" t="s">
        <v>341</v>
      </c>
      <c r="C243" s="6" t="s">
        <v>62</v>
      </c>
      <c r="D243" s="6">
        <v>1</v>
      </c>
      <c r="E243" s="17"/>
      <c r="F243" s="17">
        <f t="shared" si="9"/>
        <v>0</v>
      </c>
      <c r="G243" s="27"/>
    </row>
    <row r="244" spans="1:7" s="1" customFormat="1" ht="14.25" x14ac:dyDescent="0.2">
      <c r="A244" s="6" t="s">
        <v>25</v>
      </c>
      <c r="B244" s="7" t="s">
        <v>281</v>
      </c>
      <c r="C244" s="6" t="s">
        <v>62</v>
      </c>
      <c r="D244" s="6">
        <v>1</v>
      </c>
      <c r="E244" s="17"/>
      <c r="F244" s="17">
        <f t="shared" si="9"/>
        <v>0</v>
      </c>
    </row>
    <row r="245" spans="1:7" s="1" customFormat="1" ht="14.25" x14ac:dyDescent="0.2">
      <c r="A245" s="6" t="s">
        <v>27</v>
      </c>
      <c r="B245" s="7" t="s">
        <v>280</v>
      </c>
      <c r="C245" s="6" t="s">
        <v>62</v>
      </c>
      <c r="D245" s="6">
        <v>2</v>
      </c>
      <c r="E245" s="17"/>
      <c r="F245" s="17">
        <f t="shared" si="9"/>
        <v>0</v>
      </c>
    </row>
    <row r="246" spans="1:7" s="1" customFormat="1" ht="14.25" x14ac:dyDescent="0.2">
      <c r="A246" s="6" t="s">
        <v>29</v>
      </c>
      <c r="B246" s="7" t="s">
        <v>273</v>
      </c>
      <c r="C246" s="6" t="s">
        <v>62</v>
      </c>
      <c r="D246" s="6">
        <v>80</v>
      </c>
      <c r="E246" s="17"/>
      <c r="F246" s="17">
        <f t="shared" si="9"/>
        <v>0</v>
      </c>
    </row>
    <row r="247" spans="1:7" s="1" customFormat="1" ht="14.25" x14ac:dyDescent="0.2">
      <c r="A247" s="6" t="s">
        <v>30</v>
      </c>
      <c r="B247" s="7" t="s">
        <v>282</v>
      </c>
      <c r="C247" s="6" t="s">
        <v>62</v>
      </c>
      <c r="D247" s="6">
        <v>3</v>
      </c>
      <c r="E247" s="17"/>
      <c r="F247" s="17">
        <f t="shared" si="9"/>
        <v>0</v>
      </c>
    </row>
    <row r="248" spans="1:7" s="1" customFormat="1" ht="14.25" x14ac:dyDescent="0.2">
      <c r="A248" s="6" t="s">
        <v>42</v>
      </c>
      <c r="B248" s="7" t="s">
        <v>274</v>
      </c>
      <c r="C248" s="6" t="s">
        <v>62</v>
      </c>
      <c r="D248" s="6">
        <v>120</v>
      </c>
      <c r="E248" s="17"/>
      <c r="F248" s="17">
        <f t="shared" si="9"/>
        <v>0</v>
      </c>
    </row>
    <row r="249" spans="1:7" s="1" customFormat="1" ht="24" x14ac:dyDescent="0.2">
      <c r="A249" s="6" t="s">
        <v>44</v>
      </c>
      <c r="B249" s="7" t="s">
        <v>283</v>
      </c>
      <c r="C249" s="6" t="s">
        <v>62</v>
      </c>
      <c r="D249" s="6">
        <v>1</v>
      </c>
      <c r="E249" s="17"/>
      <c r="F249" s="17">
        <f t="shared" si="9"/>
        <v>0</v>
      </c>
    </row>
    <row r="250" spans="1:7" s="1" customFormat="1" ht="14.25" x14ac:dyDescent="0.2">
      <c r="A250" s="6" t="s">
        <v>46</v>
      </c>
      <c r="B250" s="7" t="s">
        <v>276</v>
      </c>
      <c r="C250" s="6" t="s">
        <v>62</v>
      </c>
      <c r="D250" s="6">
        <v>1</v>
      </c>
      <c r="E250" s="17"/>
      <c r="F250" s="17">
        <f t="shared" si="9"/>
        <v>0</v>
      </c>
    </row>
    <row r="251" spans="1:7" s="1" customFormat="1" ht="14.25" x14ac:dyDescent="0.2">
      <c r="A251" s="5" t="s">
        <v>6</v>
      </c>
      <c r="B251" s="18" t="s">
        <v>226</v>
      </c>
      <c r="C251" s="18"/>
      <c r="D251" s="18"/>
      <c r="E251" s="18"/>
      <c r="F251" s="20">
        <f>SUM(F237:F250)</f>
        <v>0</v>
      </c>
    </row>
    <row r="252" spans="1:7" s="5" customFormat="1" ht="14.25" customHeight="1" x14ac:dyDescent="0.2">
      <c r="A252" s="5" t="s">
        <v>6</v>
      </c>
    </row>
    <row r="253" spans="1:7" s="1" customFormat="1" ht="14.25" x14ac:dyDescent="0.2">
      <c r="A253" s="6" t="s">
        <v>6</v>
      </c>
      <c r="B253" s="8" t="s">
        <v>289</v>
      </c>
      <c r="C253" s="6"/>
      <c r="D253" s="6"/>
      <c r="E253" s="6"/>
      <c r="F253" s="6"/>
    </row>
    <row r="254" spans="1:7" s="1" customFormat="1" ht="24" x14ac:dyDescent="0.2">
      <c r="A254" s="6" t="s">
        <v>11</v>
      </c>
      <c r="B254" s="7" t="s">
        <v>288</v>
      </c>
      <c r="C254" s="6" t="s">
        <v>62</v>
      </c>
      <c r="D254" s="6">
        <v>1</v>
      </c>
      <c r="E254" s="17"/>
      <c r="F254" s="17">
        <f t="shared" ref="F254:F268" si="10">D254*E254</f>
        <v>0</v>
      </c>
      <c r="G254" s="27"/>
    </row>
    <row r="255" spans="1:7" s="1" customFormat="1" ht="14.25" x14ac:dyDescent="0.2">
      <c r="A255" s="6" t="s">
        <v>13</v>
      </c>
      <c r="B255" s="7" t="s">
        <v>351</v>
      </c>
      <c r="C255" s="6" t="s">
        <v>62</v>
      </c>
      <c r="D255" s="6">
        <v>1</v>
      </c>
      <c r="E255" s="17"/>
      <c r="F255" s="17">
        <f t="shared" si="10"/>
        <v>0</v>
      </c>
      <c r="G255" s="27"/>
    </row>
    <row r="256" spans="1:7" s="1" customFormat="1" ht="14.25" x14ac:dyDescent="0.2">
      <c r="A256" s="6" t="s">
        <v>15</v>
      </c>
      <c r="B256" s="7" t="s">
        <v>286</v>
      </c>
      <c r="C256" s="6" t="s">
        <v>62</v>
      </c>
      <c r="D256" s="6">
        <v>1</v>
      </c>
      <c r="E256" s="17"/>
      <c r="F256" s="17">
        <f t="shared" si="10"/>
        <v>0</v>
      </c>
      <c r="G256" s="27"/>
    </row>
    <row r="257" spans="1:7" s="1" customFormat="1" ht="14.25" x14ac:dyDescent="0.2">
      <c r="A257" s="6" t="s">
        <v>17</v>
      </c>
      <c r="B257" s="7" t="s">
        <v>350</v>
      </c>
      <c r="C257" s="6" t="s">
        <v>62</v>
      </c>
      <c r="D257" s="6">
        <v>1</v>
      </c>
      <c r="E257" s="17"/>
      <c r="F257" s="17">
        <f t="shared" si="10"/>
        <v>0</v>
      </c>
      <c r="G257" s="27"/>
    </row>
    <row r="258" spans="1:7" s="1" customFormat="1" ht="14.25" x14ac:dyDescent="0.2">
      <c r="A258" s="6" t="s">
        <v>19</v>
      </c>
      <c r="B258" s="7" t="s">
        <v>339</v>
      </c>
      <c r="C258" s="6" t="s">
        <v>62</v>
      </c>
      <c r="D258" s="6">
        <v>17</v>
      </c>
      <c r="E258" s="17"/>
      <c r="F258" s="17">
        <f t="shared" si="10"/>
        <v>0</v>
      </c>
      <c r="G258" s="27"/>
    </row>
    <row r="259" spans="1:7" s="1" customFormat="1" ht="14.25" x14ac:dyDescent="0.2">
      <c r="A259" s="6" t="s">
        <v>21</v>
      </c>
      <c r="B259" s="7" t="s">
        <v>340</v>
      </c>
      <c r="C259" s="6" t="s">
        <v>62</v>
      </c>
      <c r="D259" s="6">
        <v>28</v>
      </c>
      <c r="E259" s="17"/>
      <c r="F259" s="17">
        <f t="shared" si="10"/>
        <v>0</v>
      </c>
      <c r="G259" s="27"/>
    </row>
    <row r="260" spans="1:7" s="1" customFormat="1" ht="14.25" x14ac:dyDescent="0.2">
      <c r="A260" s="6" t="s">
        <v>23</v>
      </c>
      <c r="B260" s="7" t="s">
        <v>341</v>
      </c>
      <c r="C260" s="6" t="s">
        <v>62</v>
      </c>
      <c r="D260" s="6">
        <v>1</v>
      </c>
      <c r="E260" s="17"/>
      <c r="F260" s="17">
        <f t="shared" si="10"/>
        <v>0</v>
      </c>
      <c r="G260" s="27"/>
    </row>
    <row r="261" spans="1:7" s="1" customFormat="1" ht="14.25" x14ac:dyDescent="0.2">
      <c r="A261" s="6" t="s">
        <v>25</v>
      </c>
      <c r="B261" s="7" t="s">
        <v>281</v>
      </c>
      <c r="C261" s="6" t="s">
        <v>62</v>
      </c>
      <c r="D261" s="6">
        <v>3</v>
      </c>
      <c r="E261" s="17"/>
      <c r="F261" s="17">
        <f t="shared" si="10"/>
        <v>0</v>
      </c>
      <c r="G261" s="27"/>
    </row>
    <row r="262" spans="1:7" s="1" customFormat="1" ht="14.25" x14ac:dyDescent="0.2">
      <c r="A262" s="6" t="s">
        <v>27</v>
      </c>
      <c r="B262" s="7" t="s">
        <v>280</v>
      </c>
      <c r="C262" s="6" t="s">
        <v>62</v>
      </c>
      <c r="D262" s="6">
        <v>2</v>
      </c>
      <c r="E262" s="17"/>
      <c r="F262" s="17">
        <f t="shared" si="10"/>
        <v>0</v>
      </c>
      <c r="G262" s="27"/>
    </row>
    <row r="263" spans="1:7" s="1" customFormat="1" ht="36" x14ac:dyDescent="0.2">
      <c r="A263" s="6" t="s">
        <v>29</v>
      </c>
      <c r="B263" s="7" t="s">
        <v>290</v>
      </c>
      <c r="C263" s="6" t="s">
        <v>62</v>
      </c>
      <c r="D263" s="6">
        <v>1</v>
      </c>
      <c r="E263" s="17"/>
      <c r="F263" s="17">
        <f t="shared" si="10"/>
        <v>0</v>
      </c>
      <c r="G263" s="27"/>
    </row>
    <row r="264" spans="1:7" s="1" customFormat="1" ht="14.25" x14ac:dyDescent="0.2">
      <c r="A264" s="6" t="s">
        <v>30</v>
      </c>
      <c r="B264" s="7" t="s">
        <v>273</v>
      </c>
      <c r="C264" s="6" t="s">
        <v>62</v>
      </c>
      <c r="D264" s="6">
        <v>80</v>
      </c>
      <c r="E264" s="17"/>
      <c r="F264" s="17">
        <f t="shared" si="10"/>
        <v>0</v>
      </c>
    </row>
    <row r="265" spans="1:7" s="1" customFormat="1" ht="14.25" x14ac:dyDescent="0.2">
      <c r="A265" s="6" t="s">
        <v>42</v>
      </c>
      <c r="B265" s="7" t="s">
        <v>282</v>
      </c>
      <c r="C265" s="6" t="s">
        <v>62</v>
      </c>
      <c r="D265" s="6">
        <v>3</v>
      </c>
      <c r="E265" s="17"/>
      <c r="F265" s="17">
        <f t="shared" si="10"/>
        <v>0</v>
      </c>
    </row>
    <row r="266" spans="1:7" s="1" customFormat="1" ht="14.25" x14ac:dyDescent="0.2">
      <c r="A266" s="6" t="s">
        <v>44</v>
      </c>
      <c r="B266" s="7" t="s">
        <v>274</v>
      </c>
      <c r="C266" s="6" t="s">
        <v>62</v>
      </c>
      <c r="D266" s="6">
        <v>140</v>
      </c>
      <c r="E266" s="17"/>
      <c r="F266" s="17">
        <f t="shared" si="10"/>
        <v>0</v>
      </c>
    </row>
    <row r="267" spans="1:7" s="1" customFormat="1" ht="24" x14ac:dyDescent="0.2">
      <c r="A267" s="6" t="s">
        <v>46</v>
      </c>
      <c r="B267" s="7" t="s">
        <v>283</v>
      </c>
      <c r="C267" s="6" t="s">
        <v>62</v>
      </c>
      <c r="D267" s="6">
        <v>1</v>
      </c>
      <c r="E267" s="17"/>
      <c r="F267" s="17">
        <f t="shared" si="10"/>
        <v>0</v>
      </c>
    </row>
    <row r="268" spans="1:7" s="1" customFormat="1" ht="14.25" x14ac:dyDescent="0.2">
      <c r="A268" s="6" t="s">
        <v>48</v>
      </c>
      <c r="B268" s="7" t="s">
        <v>276</v>
      </c>
      <c r="C268" s="6" t="s">
        <v>62</v>
      </c>
      <c r="D268" s="6">
        <v>1</v>
      </c>
      <c r="E268" s="17"/>
      <c r="F268" s="17">
        <f t="shared" si="10"/>
        <v>0</v>
      </c>
    </row>
    <row r="269" spans="1:7" s="1" customFormat="1" ht="14.25" x14ac:dyDescent="0.2">
      <c r="A269" s="5" t="s">
        <v>6</v>
      </c>
      <c r="B269" s="18" t="s">
        <v>226</v>
      </c>
      <c r="C269" s="18"/>
      <c r="D269" s="18"/>
      <c r="E269" s="18"/>
      <c r="F269" s="20">
        <f>SUM(F254:F268)</f>
        <v>0</v>
      </c>
    </row>
    <row r="270" spans="1:7" s="5" customFormat="1" ht="14.25" customHeight="1" x14ac:dyDescent="0.2">
      <c r="A270" s="5" t="s">
        <v>6</v>
      </c>
    </row>
    <row r="271" spans="1:7" s="1" customFormat="1" ht="14.25" x14ac:dyDescent="0.2">
      <c r="A271" s="6" t="s">
        <v>6</v>
      </c>
      <c r="B271" s="8" t="s">
        <v>291</v>
      </c>
      <c r="C271" s="6"/>
      <c r="D271" s="6"/>
      <c r="E271" s="6"/>
      <c r="F271" s="6"/>
    </row>
    <row r="272" spans="1:7" s="1" customFormat="1" ht="24" x14ac:dyDescent="0.2">
      <c r="A272" s="6" t="s">
        <v>11</v>
      </c>
      <c r="B272" s="7" t="s">
        <v>288</v>
      </c>
      <c r="C272" s="6" t="s">
        <v>62</v>
      </c>
      <c r="D272" s="6">
        <v>1</v>
      </c>
      <c r="E272" s="17"/>
      <c r="F272" s="17">
        <f t="shared" ref="F272:F287" si="11">D272*E272</f>
        <v>0</v>
      </c>
      <c r="G272" s="27"/>
    </row>
    <row r="273" spans="1:7" s="1" customFormat="1" ht="14.25" x14ac:dyDescent="0.2">
      <c r="A273" s="6" t="s">
        <v>13</v>
      </c>
      <c r="B273" s="7" t="s">
        <v>351</v>
      </c>
      <c r="C273" s="6" t="s">
        <v>62</v>
      </c>
      <c r="D273" s="6">
        <v>1</v>
      </c>
      <c r="E273" s="17"/>
      <c r="F273" s="17">
        <f t="shared" si="11"/>
        <v>0</v>
      </c>
      <c r="G273" s="27"/>
    </row>
    <row r="274" spans="1:7" s="1" customFormat="1" ht="14.25" x14ac:dyDescent="0.2">
      <c r="A274" s="6" t="s">
        <v>15</v>
      </c>
      <c r="B274" s="7" t="s">
        <v>286</v>
      </c>
      <c r="C274" s="6" t="s">
        <v>62</v>
      </c>
      <c r="D274" s="6">
        <v>1</v>
      </c>
      <c r="E274" s="17"/>
      <c r="F274" s="17">
        <f t="shared" si="11"/>
        <v>0</v>
      </c>
      <c r="G274" s="27"/>
    </row>
    <row r="275" spans="1:7" s="1" customFormat="1" ht="14.25" x14ac:dyDescent="0.2">
      <c r="A275" s="6" t="s">
        <v>17</v>
      </c>
      <c r="B275" s="7" t="s">
        <v>339</v>
      </c>
      <c r="C275" s="6" t="s">
        <v>62</v>
      </c>
      <c r="D275" s="6">
        <v>13</v>
      </c>
      <c r="E275" s="17"/>
      <c r="F275" s="17">
        <f t="shared" si="11"/>
        <v>0</v>
      </c>
      <c r="G275" s="27"/>
    </row>
    <row r="276" spans="1:7" s="1" customFormat="1" ht="14.25" x14ac:dyDescent="0.2">
      <c r="A276" s="6" t="s">
        <v>19</v>
      </c>
      <c r="B276" s="7" t="s">
        <v>340</v>
      </c>
      <c r="C276" s="6" t="s">
        <v>62</v>
      </c>
      <c r="D276" s="6">
        <v>28</v>
      </c>
      <c r="E276" s="17"/>
      <c r="F276" s="17">
        <f t="shared" si="11"/>
        <v>0</v>
      </c>
      <c r="G276" s="27"/>
    </row>
    <row r="277" spans="1:7" s="1" customFormat="1" ht="14.25" x14ac:dyDescent="0.2">
      <c r="A277" s="6" t="s">
        <v>21</v>
      </c>
      <c r="B277" s="7" t="s">
        <v>352</v>
      </c>
      <c r="C277" s="6" t="s">
        <v>62</v>
      </c>
      <c r="D277" s="6">
        <v>1</v>
      </c>
      <c r="E277" s="17"/>
      <c r="F277" s="17">
        <f t="shared" si="11"/>
        <v>0</v>
      </c>
      <c r="G277" s="27"/>
    </row>
    <row r="278" spans="1:7" s="1" customFormat="1" ht="14.25" x14ac:dyDescent="0.2">
      <c r="A278" s="6" t="s">
        <v>23</v>
      </c>
      <c r="B278" s="7" t="s">
        <v>341</v>
      </c>
      <c r="C278" s="6" t="s">
        <v>62</v>
      </c>
      <c r="D278" s="6">
        <v>1</v>
      </c>
      <c r="E278" s="17"/>
      <c r="F278" s="17">
        <f t="shared" si="11"/>
        <v>0</v>
      </c>
      <c r="G278" s="27"/>
    </row>
    <row r="279" spans="1:7" s="1" customFormat="1" ht="14.25" x14ac:dyDescent="0.2">
      <c r="A279" s="6" t="s">
        <v>25</v>
      </c>
      <c r="B279" s="7" t="s">
        <v>342</v>
      </c>
      <c r="C279" s="6" t="s">
        <v>62</v>
      </c>
      <c r="D279" s="6">
        <v>1</v>
      </c>
      <c r="E279" s="17"/>
      <c r="F279" s="17">
        <f t="shared" si="11"/>
        <v>0</v>
      </c>
      <c r="G279" s="27"/>
    </row>
    <row r="280" spans="1:7" s="1" customFormat="1" ht="14.25" x14ac:dyDescent="0.2">
      <c r="A280" s="6" t="s">
        <v>27</v>
      </c>
      <c r="B280" s="7" t="s">
        <v>281</v>
      </c>
      <c r="C280" s="6" t="s">
        <v>62</v>
      </c>
      <c r="D280" s="6">
        <v>1</v>
      </c>
      <c r="E280" s="17"/>
      <c r="F280" s="17">
        <f t="shared" si="11"/>
        <v>0</v>
      </c>
      <c r="G280" s="27"/>
    </row>
    <row r="281" spans="1:7" s="1" customFormat="1" ht="14.25" x14ac:dyDescent="0.2">
      <c r="A281" s="6" t="s">
        <v>29</v>
      </c>
      <c r="B281" s="7" t="s">
        <v>280</v>
      </c>
      <c r="C281" s="6" t="s">
        <v>62</v>
      </c>
      <c r="D281" s="6">
        <v>3</v>
      </c>
      <c r="E281" s="17"/>
      <c r="F281" s="17">
        <f t="shared" si="11"/>
        <v>0</v>
      </c>
      <c r="G281" s="27"/>
    </row>
    <row r="282" spans="1:7" s="1" customFormat="1" ht="24" x14ac:dyDescent="0.2">
      <c r="A282" s="6" t="s">
        <v>30</v>
      </c>
      <c r="B282" s="7" t="s">
        <v>292</v>
      </c>
      <c r="C282" s="6" t="s">
        <v>62</v>
      </c>
      <c r="D282" s="6">
        <v>1</v>
      </c>
      <c r="E282" s="17"/>
      <c r="F282" s="17">
        <f t="shared" si="11"/>
        <v>0</v>
      </c>
      <c r="G282" s="27"/>
    </row>
    <row r="283" spans="1:7" s="1" customFormat="1" ht="14.25" x14ac:dyDescent="0.2">
      <c r="A283" s="6" t="s">
        <v>42</v>
      </c>
      <c r="B283" s="7" t="s">
        <v>273</v>
      </c>
      <c r="C283" s="6" t="s">
        <v>62</v>
      </c>
      <c r="D283" s="6">
        <v>80</v>
      </c>
      <c r="E283" s="17"/>
      <c r="F283" s="17">
        <f t="shared" si="11"/>
        <v>0</v>
      </c>
    </row>
    <row r="284" spans="1:7" s="1" customFormat="1" ht="14.25" x14ac:dyDescent="0.2">
      <c r="A284" s="6" t="s">
        <v>44</v>
      </c>
      <c r="B284" s="7" t="s">
        <v>282</v>
      </c>
      <c r="C284" s="6" t="s">
        <v>62</v>
      </c>
      <c r="D284" s="6">
        <v>9</v>
      </c>
      <c r="E284" s="17"/>
      <c r="F284" s="17">
        <f t="shared" si="11"/>
        <v>0</v>
      </c>
    </row>
    <row r="285" spans="1:7" s="1" customFormat="1" ht="14.25" x14ac:dyDescent="0.2">
      <c r="A285" s="6" t="s">
        <v>46</v>
      </c>
      <c r="B285" s="7" t="s">
        <v>274</v>
      </c>
      <c r="C285" s="6" t="s">
        <v>62</v>
      </c>
      <c r="D285" s="6">
        <v>120</v>
      </c>
      <c r="E285" s="17"/>
      <c r="F285" s="17">
        <f t="shared" si="11"/>
        <v>0</v>
      </c>
    </row>
    <row r="286" spans="1:7" s="1" customFormat="1" ht="24" x14ac:dyDescent="0.2">
      <c r="A286" s="6" t="s">
        <v>48</v>
      </c>
      <c r="B286" s="7" t="s">
        <v>283</v>
      </c>
      <c r="C286" s="6" t="s">
        <v>62</v>
      </c>
      <c r="D286" s="6">
        <v>1</v>
      </c>
      <c r="E286" s="17"/>
      <c r="F286" s="17">
        <f t="shared" si="11"/>
        <v>0</v>
      </c>
    </row>
    <row r="287" spans="1:7" s="1" customFormat="1" ht="14.25" x14ac:dyDescent="0.2">
      <c r="A287" s="6" t="s">
        <v>50</v>
      </c>
      <c r="B287" s="7" t="s">
        <v>276</v>
      </c>
      <c r="C287" s="6" t="s">
        <v>62</v>
      </c>
      <c r="D287" s="6">
        <v>1</v>
      </c>
      <c r="E287" s="17"/>
      <c r="F287" s="17">
        <f t="shared" si="11"/>
        <v>0</v>
      </c>
    </row>
    <row r="288" spans="1:7" s="1" customFormat="1" ht="14.25" x14ac:dyDescent="0.2">
      <c r="A288" s="5" t="s">
        <v>6</v>
      </c>
      <c r="B288" s="18" t="s">
        <v>226</v>
      </c>
      <c r="C288" s="18"/>
      <c r="D288" s="18"/>
      <c r="E288" s="18"/>
      <c r="F288" s="20">
        <f>SUM(F272:F287)</f>
        <v>0</v>
      </c>
    </row>
    <row r="289" spans="1:7" s="5" customFormat="1" ht="14.25" customHeight="1" x14ac:dyDescent="0.2">
      <c r="A289" s="5" t="s">
        <v>6</v>
      </c>
    </row>
    <row r="290" spans="1:7" s="1" customFormat="1" ht="14.25" x14ac:dyDescent="0.2">
      <c r="A290" s="6" t="s">
        <v>6</v>
      </c>
      <c r="B290" s="8" t="s">
        <v>293</v>
      </c>
      <c r="C290" s="6"/>
      <c r="D290" s="6"/>
      <c r="E290" s="6"/>
      <c r="F290" s="6"/>
    </row>
    <row r="291" spans="1:7" s="1" customFormat="1" ht="24" x14ac:dyDescent="0.2">
      <c r="A291" s="6" t="s">
        <v>11</v>
      </c>
      <c r="B291" s="7" t="s">
        <v>288</v>
      </c>
      <c r="C291" s="6" t="s">
        <v>62</v>
      </c>
      <c r="D291" s="6">
        <v>1</v>
      </c>
      <c r="E291" s="17"/>
      <c r="F291" s="17">
        <f t="shared" ref="F291:F304" si="12">D291*E291</f>
        <v>0</v>
      </c>
      <c r="G291" s="27"/>
    </row>
    <row r="292" spans="1:7" s="1" customFormat="1" ht="14.25" x14ac:dyDescent="0.2">
      <c r="A292" s="6" t="s">
        <v>13</v>
      </c>
      <c r="B292" s="7" t="s">
        <v>351</v>
      </c>
      <c r="C292" s="6" t="s">
        <v>62</v>
      </c>
      <c r="D292" s="6">
        <v>1</v>
      </c>
      <c r="E292" s="17"/>
      <c r="F292" s="17">
        <f t="shared" si="12"/>
        <v>0</v>
      </c>
      <c r="G292" s="27"/>
    </row>
    <row r="293" spans="1:7" s="1" customFormat="1" ht="14.25" x14ac:dyDescent="0.2">
      <c r="A293" s="6" t="s">
        <v>15</v>
      </c>
      <c r="B293" s="7" t="s">
        <v>286</v>
      </c>
      <c r="C293" s="6" t="s">
        <v>62</v>
      </c>
      <c r="D293" s="6">
        <v>1</v>
      </c>
      <c r="E293" s="17"/>
      <c r="F293" s="17">
        <f t="shared" si="12"/>
        <v>0</v>
      </c>
      <c r="G293" s="27"/>
    </row>
    <row r="294" spans="1:7" s="1" customFormat="1" ht="14.25" x14ac:dyDescent="0.2">
      <c r="A294" s="6" t="s">
        <v>17</v>
      </c>
      <c r="B294" s="7" t="s">
        <v>339</v>
      </c>
      <c r="C294" s="6" t="s">
        <v>62</v>
      </c>
      <c r="D294" s="6">
        <v>12</v>
      </c>
      <c r="E294" s="17"/>
      <c r="F294" s="17">
        <f t="shared" si="12"/>
        <v>0</v>
      </c>
      <c r="G294" s="27"/>
    </row>
    <row r="295" spans="1:7" s="1" customFormat="1" ht="14.25" x14ac:dyDescent="0.2">
      <c r="A295" s="6" t="s">
        <v>19</v>
      </c>
      <c r="B295" s="7" t="s">
        <v>340</v>
      </c>
      <c r="C295" s="6" t="s">
        <v>62</v>
      </c>
      <c r="D295" s="6">
        <v>34</v>
      </c>
      <c r="E295" s="17"/>
      <c r="F295" s="17">
        <f t="shared" si="12"/>
        <v>0</v>
      </c>
      <c r="G295" s="27"/>
    </row>
    <row r="296" spans="1:7" s="1" customFormat="1" ht="14.25" x14ac:dyDescent="0.2">
      <c r="A296" s="6" t="s">
        <v>21</v>
      </c>
      <c r="B296" s="7" t="s">
        <v>341</v>
      </c>
      <c r="C296" s="6" t="s">
        <v>62</v>
      </c>
      <c r="D296" s="6">
        <v>1</v>
      </c>
      <c r="E296" s="17"/>
      <c r="F296" s="17">
        <f t="shared" si="12"/>
        <v>0</v>
      </c>
      <c r="G296" s="27"/>
    </row>
    <row r="297" spans="1:7" s="1" customFormat="1" ht="14.25" x14ac:dyDescent="0.2">
      <c r="A297" s="6" t="s">
        <v>23</v>
      </c>
      <c r="B297" s="7" t="s">
        <v>342</v>
      </c>
      <c r="C297" s="6" t="s">
        <v>62</v>
      </c>
      <c r="D297" s="6">
        <v>1</v>
      </c>
      <c r="E297" s="17"/>
      <c r="F297" s="17">
        <f t="shared" si="12"/>
        <v>0</v>
      </c>
      <c r="G297" s="27"/>
    </row>
    <row r="298" spans="1:7" s="1" customFormat="1" ht="14.25" x14ac:dyDescent="0.2">
      <c r="A298" s="6" t="s">
        <v>25</v>
      </c>
      <c r="B298" s="7" t="s">
        <v>281</v>
      </c>
      <c r="C298" s="6" t="s">
        <v>62</v>
      </c>
      <c r="D298" s="6">
        <v>1</v>
      </c>
      <c r="E298" s="17"/>
      <c r="F298" s="17">
        <f t="shared" si="12"/>
        <v>0</v>
      </c>
      <c r="G298" s="27"/>
    </row>
    <row r="299" spans="1:7" s="1" customFormat="1" ht="14.25" x14ac:dyDescent="0.2">
      <c r="A299" s="6" t="s">
        <v>27</v>
      </c>
      <c r="B299" s="7" t="s">
        <v>280</v>
      </c>
      <c r="C299" s="6" t="s">
        <v>62</v>
      </c>
      <c r="D299" s="6">
        <v>3</v>
      </c>
      <c r="E299" s="17"/>
      <c r="F299" s="17">
        <f t="shared" si="12"/>
        <v>0</v>
      </c>
      <c r="G299" s="27"/>
    </row>
    <row r="300" spans="1:7" s="1" customFormat="1" ht="14.25" x14ac:dyDescent="0.2">
      <c r="A300" s="6" t="s">
        <v>29</v>
      </c>
      <c r="B300" s="7" t="s">
        <v>273</v>
      </c>
      <c r="C300" s="6" t="s">
        <v>62</v>
      </c>
      <c r="D300" s="6">
        <v>80</v>
      </c>
      <c r="E300" s="17"/>
      <c r="F300" s="17">
        <f t="shared" si="12"/>
        <v>0</v>
      </c>
    </row>
    <row r="301" spans="1:7" s="1" customFormat="1" ht="14.25" x14ac:dyDescent="0.2">
      <c r="A301" s="6" t="s">
        <v>30</v>
      </c>
      <c r="B301" s="7" t="s">
        <v>282</v>
      </c>
      <c r="C301" s="6" t="s">
        <v>62</v>
      </c>
      <c r="D301" s="6">
        <v>9</v>
      </c>
      <c r="E301" s="17"/>
      <c r="F301" s="17">
        <f t="shared" si="12"/>
        <v>0</v>
      </c>
    </row>
    <row r="302" spans="1:7" s="1" customFormat="1" ht="14.25" x14ac:dyDescent="0.2">
      <c r="A302" s="6" t="s">
        <v>42</v>
      </c>
      <c r="B302" s="7" t="s">
        <v>274</v>
      </c>
      <c r="C302" s="6" t="s">
        <v>62</v>
      </c>
      <c r="D302" s="6">
        <v>120</v>
      </c>
      <c r="E302" s="17"/>
      <c r="F302" s="17">
        <f t="shared" si="12"/>
        <v>0</v>
      </c>
    </row>
    <row r="303" spans="1:7" s="1" customFormat="1" ht="24" x14ac:dyDescent="0.2">
      <c r="A303" s="6" t="s">
        <v>44</v>
      </c>
      <c r="B303" s="7" t="s">
        <v>283</v>
      </c>
      <c r="C303" s="6" t="s">
        <v>62</v>
      </c>
      <c r="D303" s="6">
        <v>1</v>
      </c>
      <c r="E303" s="17"/>
      <c r="F303" s="17">
        <f t="shared" si="12"/>
        <v>0</v>
      </c>
    </row>
    <row r="304" spans="1:7" s="1" customFormat="1" ht="14.25" x14ac:dyDescent="0.2">
      <c r="A304" s="6" t="s">
        <v>46</v>
      </c>
      <c r="B304" s="7" t="s">
        <v>276</v>
      </c>
      <c r="C304" s="6" t="s">
        <v>62</v>
      </c>
      <c r="D304" s="6">
        <v>1</v>
      </c>
      <c r="E304" s="17"/>
      <c r="F304" s="17">
        <f t="shared" si="12"/>
        <v>0</v>
      </c>
    </row>
    <row r="305" spans="1:7" s="1" customFormat="1" ht="14.25" x14ac:dyDescent="0.2">
      <c r="A305" s="5" t="s">
        <v>6</v>
      </c>
      <c r="B305" s="18" t="s">
        <v>226</v>
      </c>
      <c r="C305" s="18"/>
      <c r="D305" s="18"/>
      <c r="E305" s="18"/>
      <c r="F305" s="20">
        <f>SUM(F291:F304)</f>
        <v>0</v>
      </c>
    </row>
    <row r="306" spans="1:7" s="5" customFormat="1" ht="14.25" customHeight="1" x14ac:dyDescent="0.2">
      <c r="A306" s="5" t="s">
        <v>6</v>
      </c>
    </row>
    <row r="307" spans="1:7" s="1" customFormat="1" ht="14.25" x14ac:dyDescent="0.2">
      <c r="A307" s="6" t="s">
        <v>6</v>
      </c>
      <c r="B307" s="8" t="s">
        <v>294</v>
      </c>
      <c r="C307" s="6"/>
      <c r="D307" s="6"/>
      <c r="E307" s="6"/>
      <c r="F307" s="6"/>
    </row>
    <row r="308" spans="1:7" s="1" customFormat="1" ht="24" x14ac:dyDescent="0.2">
      <c r="A308" s="6" t="s">
        <v>11</v>
      </c>
      <c r="B308" s="7" t="s">
        <v>288</v>
      </c>
      <c r="C308" s="6" t="s">
        <v>62</v>
      </c>
      <c r="D308" s="6">
        <v>1</v>
      </c>
      <c r="E308" s="17"/>
      <c r="F308" s="17">
        <f t="shared" ref="F308:F321" si="13">D308*E308</f>
        <v>0</v>
      </c>
      <c r="G308" s="27"/>
    </row>
    <row r="309" spans="1:7" s="1" customFormat="1" ht="14.25" x14ac:dyDescent="0.2">
      <c r="A309" s="6" t="s">
        <v>13</v>
      </c>
      <c r="B309" s="7" t="s">
        <v>351</v>
      </c>
      <c r="C309" s="6" t="s">
        <v>62</v>
      </c>
      <c r="D309" s="6">
        <v>1</v>
      </c>
      <c r="E309" s="17"/>
      <c r="F309" s="17">
        <f t="shared" si="13"/>
        <v>0</v>
      </c>
      <c r="G309" s="27"/>
    </row>
    <row r="310" spans="1:7" s="1" customFormat="1" ht="14.25" x14ac:dyDescent="0.2">
      <c r="A310" s="6" t="s">
        <v>15</v>
      </c>
      <c r="B310" s="7" t="s">
        <v>286</v>
      </c>
      <c r="C310" s="6" t="s">
        <v>62</v>
      </c>
      <c r="D310" s="6">
        <v>1</v>
      </c>
      <c r="E310" s="17"/>
      <c r="F310" s="17">
        <f t="shared" si="13"/>
        <v>0</v>
      </c>
      <c r="G310" s="27"/>
    </row>
    <row r="311" spans="1:7" s="1" customFormat="1" ht="14.25" x14ac:dyDescent="0.2">
      <c r="A311" s="6" t="s">
        <v>17</v>
      </c>
      <c r="B311" s="7" t="s">
        <v>339</v>
      </c>
      <c r="C311" s="6" t="s">
        <v>62</v>
      </c>
      <c r="D311" s="6">
        <v>14</v>
      </c>
      <c r="E311" s="17"/>
      <c r="F311" s="17">
        <f t="shared" si="13"/>
        <v>0</v>
      </c>
      <c r="G311" s="27"/>
    </row>
    <row r="312" spans="1:7" s="1" customFormat="1" ht="14.25" x14ac:dyDescent="0.2">
      <c r="A312" s="6" t="s">
        <v>19</v>
      </c>
      <c r="B312" s="7" t="s">
        <v>340</v>
      </c>
      <c r="C312" s="6" t="s">
        <v>62</v>
      </c>
      <c r="D312" s="6">
        <v>31</v>
      </c>
      <c r="E312" s="17"/>
      <c r="F312" s="17">
        <f t="shared" si="13"/>
        <v>0</v>
      </c>
      <c r="G312" s="27"/>
    </row>
    <row r="313" spans="1:7" s="1" customFormat="1" ht="14.25" x14ac:dyDescent="0.2">
      <c r="A313" s="6" t="s">
        <v>21</v>
      </c>
      <c r="B313" s="7" t="s">
        <v>341</v>
      </c>
      <c r="C313" s="6" t="s">
        <v>62</v>
      </c>
      <c r="D313" s="6">
        <v>1</v>
      </c>
      <c r="E313" s="17"/>
      <c r="F313" s="17">
        <f t="shared" si="13"/>
        <v>0</v>
      </c>
      <c r="G313" s="27"/>
    </row>
    <row r="314" spans="1:7" s="1" customFormat="1" ht="14.25" x14ac:dyDescent="0.2">
      <c r="A314" s="6" t="s">
        <v>23</v>
      </c>
      <c r="B314" s="7" t="s">
        <v>281</v>
      </c>
      <c r="C314" s="6" t="s">
        <v>62</v>
      </c>
      <c r="D314" s="6">
        <v>1</v>
      </c>
      <c r="E314" s="17"/>
      <c r="F314" s="17">
        <f t="shared" si="13"/>
        <v>0</v>
      </c>
      <c r="G314" s="27"/>
    </row>
    <row r="315" spans="1:7" s="1" customFormat="1" ht="14.25" x14ac:dyDescent="0.2">
      <c r="A315" s="6" t="s">
        <v>25</v>
      </c>
      <c r="B315" s="7" t="s">
        <v>280</v>
      </c>
      <c r="C315" s="6" t="s">
        <v>62</v>
      </c>
      <c r="D315" s="6">
        <v>3</v>
      </c>
      <c r="E315" s="17"/>
      <c r="F315" s="17">
        <f t="shared" si="13"/>
        <v>0</v>
      </c>
      <c r="G315" s="27"/>
    </row>
    <row r="316" spans="1:7" s="1" customFormat="1" ht="24" x14ac:dyDescent="0.2">
      <c r="A316" s="6" t="s">
        <v>27</v>
      </c>
      <c r="B316" s="7" t="s">
        <v>292</v>
      </c>
      <c r="C316" s="6" t="s">
        <v>62</v>
      </c>
      <c r="D316" s="6">
        <v>1</v>
      </c>
      <c r="E316" s="17"/>
      <c r="F316" s="17">
        <f t="shared" si="13"/>
        <v>0</v>
      </c>
      <c r="G316" s="27"/>
    </row>
    <row r="317" spans="1:7" s="1" customFormat="1" ht="14.25" x14ac:dyDescent="0.2">
      <c r="A317" s="6" t="s">
        <v>29</v>
      </c>
      <c r="B317" s="7" t="s">
        <v>273</v>
      </c>
      <c r="C317" s="6" t="s">
        <v>62</v>
      </c>
      <c r="D317" s="6">
        <v>80</v>
      </c>
      <c r="E317" s="17"/>
      <c r="F317" s="17">
        <f t="shared" si="13"/>
        <v>0</v>
      </c>
    </row>
    <row r="318" spans="1:7" s="1" customFormat="1" ht="14.25" x14ac:dyDescent="0.2">
      <c r="A318" s="6" t="s">
        <v>30</v>
      </c>
      <c r="B318" s="7" t="s">
        <v>282</v>
      </c>
      <c r="C318" s="6" t="s">
        <v>62</v>
      </c>
      <c r="D318" s="6">
        <v>9</v>
      </c>
      <c r="E318" s="17"/>
      <c r="F318" s="17">
        <f t="shared" si="13"/>
        <v>0</v>
      </c>
    </row>
    <row r="319" spans="1:7" s="1" customFormat="1" ht="14.25" x14ac:dyDescent="0.2">
      <c r="A319" s="6" t="s">
        <v>42</v>
      </c>
      <c r="B319" s="7" t="s">
        <v>274</v>
      </c>
      <c r="C319" s="6" t="s">
        <v>62</v>
      </c>
      <c r="D319" s="6">
        <v>120</v>
      </c>
      <c r="E319" s="17"/>
      <c r="F319" s="17">
        <f t="shared" si="13"/>
        <v>0</v>
      </c>
    </row>
    <row r="320" spans="1:7" s="1" customFormat="1" ht="24" x14ac:dyDescent="0.2">
      <c r="A320" s="6" t="s">
        <v>44</v>
      </c>
      <c r="B320" s="7" t="s">
        <v>283</v>
      </c>
      <c r="C320" s="6" t="s">
        <v>62</v>
      </c>
      <c r="D320" s="6">
        <v>1</v>
      </c>
      <c r="E320" s="17"/>
      <c r="F320" s="17">
        <f t="shared" si="13"/>
        <v>0</v>
      </c>
    </row>
    <row r="321" spans="1:7" s="1" customFormat="1" ht="14.25" x14ac:dyDescent="0.2">
      <c r="A321" s="6" t="s">
        <v>46</v>
      </c>
      <c r="B321" s="7" t="s">
        <v>276</v>
      </c>
      <c r="C321" s="6" t="s">
        <v>62</v>
      </c>
      <c r="D321" s="6">
        <v>1</v>
      </c>
      <c r="E321" s="17"/>
      <c r="F321" s="17">
        <f t="shared" si="13"/>
        <v>0</v>
      </c>
    </row>
    <row r="322" spans="1:7" s="1" customFormat="1" ht="14.25" x14ac:dyDescent="0.2">
      <c r="A322" s="5" t="s">
        <v>6</v>
      </c>
      <c r="B322" s="18" t="s">
        <v>226</v>
      </c>
      <c r="C322" s="18"/>
      <c r="D322" s="18"/>
      <c r="E322" s="18"/>
      <c r="F322" s="20">
        <f>SUM(F308:F321)</f>
        <v>0</v>
      </c>
    </row>
    <row r="323" spans="1:7" s="5" customFormat="1" ht="14.25" customHeight="1" x14ac:dyDescent="0.2">
      <c r="A323" s="5" t="s">
        <v>6</v>
      </c>
    </row>
    <row r="324" spans="1:7" s="1" customFormat="1" ht="14.25" x14ac:dyDescent="0.2">
      <c r="A324" s="6" t="s">
        <v>6</v>
      </c>
      <c r="B324" s="8" t="s">
        <v>295</v>
      </c>
      <c r="C324" s="6"/>
      <c r="D324" s="6"/>
      <c r="E324" s="6"/>
      <c r="F324" s="6"/>
    </row>
    <row r="325" spans="1:7" s="1" customFormat="1" ht="24" x14ac:dyDescent="0.2">
      <c r="A325" s="6" t="s">
        <v>11</v>
      </c>
      <c r="B325" s="7" t="s">
        <v>296</v>
      </c>
      <c r="C325" s="6" t="s">
        <v>62</v>
      </c>
      <c r="D325" s="6">
        <v>1</v>
      </c>
      <c r="E325" s="17"/>
      <c r="F325" s="17">
        <f t="shared" ref="F325:F338" si="14">D325*E325</f>
        <v>0</v>
      </c>
      <c r="G325" s="27"/>
    </row>
    <row r="326" spans="1:7" s="1" customFormat="1" ht="14.25" x14ac:dyDescent="0.2">
      <c r="A326" s="6" t="s">
        <v>13</v>
      </c>
      <c r="B326" s="7" t="s">
        <v>351</v>
      </c>
      <c r="C326" s="6" t="s">
        <v>62</v>
      </c>
      <c r="D326" s="6">
        <v>1</v>
      </c>
      <c r="E326" s="17"/>
      <c r="F326" s="17">
        <f t="shared" si="14"/>
        <v>0</v>
      </c>
      <c r="G326" s="27"/>
    </row>
    <row r="327" spans="1:7" s="1" customFormat="1" ht="14.25" x14ac:dyDescent="0.2">
      <c r="A327" s="6" t="s">
        <v>15</v>
      </c>
      <c r="B327" s="7" t="s">
        <v>286</v>
      </c>
      <c r="C327" s="6" t="s">
        <v>62</v>
      </c>
      <c r="D327" s="6">
        <v>1</v>
      </c>
      <c r="E327" s="17"/>
      <c r="F327" s="17">
        <f t="shared" si="14"/>
        <v>0</v>
      </c>
      <c r="G327" s="27"/>
    </row>
    <row r="328" spans="1:7" s="1" customFormat="1" ht="14.25" x14ac:dyDescent="0.2">
      <c r="A328" s="6" t="s">
        <v>17</v>
      </c>
      <c r="B328" s="7" t="s">
        <v>339</v>
      </c>
      <c r="C328" s="6" t="s">
        <v>62</v>
      </c>
      <c r="D328" s="6">
        <v>19</v>
      </c>
      <c r="E328" s="17"/>
      <c r="F328" s="17">
        <f t="shared" si="14"/>
        <v>0</v>
      </c>
      <c r="G328" s="27"/>
    </row>
    <row r="329" spans="1:7" s="1" customFormat="1" ht="14.25" x14ac:dyDescent="0.2">
      <c r="A329" s="6" t="s">
        <v>19</v>
      </c>
      <c r="B329" s="7" t="s">
        <v>340</v>
      </c>
      <c r="C329" s="6" t="s">
        <v>62</v>
      </c>
      <c r="D329" s="6">
        <v>33</v>
      </c>
      <c r="E329" s="17"/>
      <c r="F329" s="17">
        <f t="shared" si="14"/>
        <v>0</v>
      </c>
      <c r="G329" s="27"/>
    </row>
    <row r="330" spans="1:7" s="1" customFormat="1" ht="14.25" x14ac:dyDescent="0.2">
      <c r="A330" s="6" t="s">
        <v>21</v>
      </c>
      <c r="B330" s="7" t="s">
        <v>341</v>
      </c>
      <c r="C330" s="6" t="s">
        <v>62</v>
      </c>
      <c r="D330" s="6">
        <v>1</v>
      </c>
      <c r="E330" s="17"/>
      <c r="F330" s="17">
        <f t="shared" si="14"/>
        <v>0</v>
      </c>
      <c r="G330" s="27"/>
    </row>
    <row r="331" spans="1:7" s="1" customFormat="1" ht="14.25" x14ac:dyDescent="0.2">
      <c r="A331" s="6" t="s">
        <v>23</v>
      </c>
      <c r="B331" s="7" t="s">
        <v>281</v>
      </c>
      <c r="C331" s="6" t="s">
        <v>62</v>
      </c>
      <c r="D331" s="6">
        <v>1</v>
      </c>
      <c r="E331" s="17"/>
      <c r="F331" s="17">
        <f t="shared" si="14"/>
        <v>0</v>
      </c>
      <c r="G331" s="27"/>
    </row>
    <row r="332" spans="1:7" s="1" customFormat="1" ht="14.25" x14ac:dyDescent="0.2">
      <c r="A332" s="6" t="s">
        <v>25</v>
      </c>
      <c r="B332" s="7" t="s">
        <v>280</v>
      </c>
      <c r="C332" s="6" t="s">
        <v>62</v>
      </c>
      <c r="D332" s="6">
        <v>3</v>
      </c>
      <c r="E332" s="17"/>
      <c r="F332" s="17">
        <f t="shared" si="14"/>
        <v>0</v>
      </c>
      <c r="G332" s="27"/>
    </row>
    <row r="333" spans="1:7" s="1" customFormat="1" ht="14.25" x14ac:dyDescent="0.2">
      <c r="A333" s="6" t="s">
        <v>27</v>
      </c>
      <c r="B333" s="7" t="s">
        <v>297</v>
      </c>
      <c r="C333" s="6" t="s">
        <v>62</v>
      </c>
      <c r="D333" s="6">
        <v>2</v>
      </c>
      <c r="E333" s="17"/>
      <c r="F333" s="17">
        <f t="shared" si="14"/>
        <v>0</v>
      </c>
      <c r="G333" s="27"/>
    </row>
    <row r="334" spans="1:7" s="1" customFormat="1" ht="14.25" x14ac:dyDescent="0.2">
      <c r="A334" s="6" t="s">
        <v>29</v>
      </c>
      <c r="B334" s="7" t="s">
        <v>273</v>
      </c>
      <c r="C334" s="6" t="s">
        <v>62</v>
      </c>
      <c r="D334" s="6">
        <v>140</v>
      </c>
      <c r="E334" s="17"/>
      <c r="F334" s="17">
        <f t="shared" si="14"/>
        <v>0</v>
      </c>
    </row>
    <row r="335" spans="1:7" s="1" customFormat="1" ht="14.25" x14ac:dyDescent="0.2">
      <c r="A335" s="6" t="s">
        <v>30</v>
      </c>
      <c r="B335" s="7" t="s">
        <v>282</v>
      </c>
      <c r="C335" s="6" t="s">
        <v>62</v>
      </c>
      <c r="D335" s="6">
        <v>9</v>
      </c>
      <c r="E335" s="17"/>
      <c r="F335" s="17">
        <f t="shared" si="14"/>
        <v>0</v>
      </c>
    </row>
    <row r="336" spans="1:7" s="1" customFormat="1" ht="14.25" x14ac:dyDescent="0.2">
      <c r="A336" s="6" t="s">
        <v>42</v>
      </c>
      <c r="B336" s="7" t="s">
        <v>274</v>
      </c>
      <c r="C336" s="6" t="s">
        <v>62</v>
      </c>
      <c r="D336" s="6">
        <v>180</v>
      </c>
      <c r="E336" s="17"/>
      <c r="F336" s="17">
        <f t="shared" si="14"/>
        <v>0</v>
      </c>
    </row>
    <row r="337" spans="1:6" s="1" customFormat="1" ht="24" x14ac:dyDescent="0.2">
      <c r="A337" s="6" t="s">
        <v>44</v>
      </c>
      <c r="B337" s="7" t="s">
        <v>283</v>
      </c>
      <c r="C337" s="6" t="s">
        <v>62</v>
      </c>
      <c r="D337" s="6">
        <v>1</v>
      </c>
      <c r="E337" s="17"/>
      <c r="F337" s="17">
        <f t="shared" si="14"/>
        <v>0</v>
      </c>
    </row>
    <row r="338" spans="1:6" s="1" customFormat="1" ht="14.25" x14ac:dyDescent="0.2">
      <c r="A338" s="6" t="s">
        <v>46</v>
      </c>
      <c r="B338" s="7" t="s">
        <v>276</v>
      </c>
      <c r="C338" s="6" t="s">
        <v>62</v>
      </c>
      <c r="D338" s="6">
        <v>1</v>
      </c>
      <c r="E338" s="17"/>
      <c r="F338" s="17">
        <f t="shared" si="14"/>
        <v>0</v>
      </c>
    </row>
    <row r="339" spans="1:6" s="1" customFormat="1" ht="14.25" x14ac:dyDescent="0.2">
      <c r="A339" s="5" t="s">
        <v>6</v>
      </c>
      <c r="B339" s="18" t="s">
        <v>226</v>
      </c>
      <c r="C339" s="18"/>
      <c r="D339" s="18"/>
      <c r="E339" s="18"/>
      <c r="F339" s="20">
        <f>SUM(F325:F338)</f>
        <v>0</v>
      </c>
    </row>
    <row r="340" spans="1:6" s="5" customFormat="1" ht="14.25" customHeight="1" x14ac:dyDescent="0.2">
      <c r="A340" s="5" t="s">
        <v>6</v>
      </c>
    </row>
    <row r="341" spans="1:6" s="1" customFormat="1" ht="14.25" x14ac:dyDescent="0.2">
      <c r="A341" s="6" t="s">
        <v>6</v>
      </c>
      <c r="B341" s="8" t="s">
        <v>298</v>
      </c>
      <c r="C341" s="6"/>
      <c r="D341" s="6"/>
      <c r="E341" s="6"/>
      <c r="F341" s="6"/>
    </row>
    <row r="342" spans="1:6" s="1" customFormat="1" ht="24" x14ac:dyDescent="0.2">
      <c r="A342" s="6" t="s">
        <v>11</v>
      </c>
      <c r="B342" s="7" t="s">
        <v>299</v>
      </c>
      <c r="C342" s="6" t="s">
        <v>62</v>
      </c>
      <c r="D342" s="6">
        <v>1</v>
      </c>
      <c r="E342" s="17"/>
      <c r="F342" s="17">
        <f>D342*E342</f>
        <v>0</v>
      </c>
    </row>
    <row r="343" spans="1:6" s="1" customFormat="1" ht="14.25" x14ac:dyDescent="0.2">
      <c r="A343" s="5" t="s">
        <v>6</v>
      </c>
      <c r="B343" s="18" t="s">
        <v>226</v>
      </c>
      <c r="C343" s="18"/>
      <c r="D343" s="18"/>
      <c r="E343" s="18"/>
      <c r="F343" s="20">
        <f>SUM(F342:F342)</f>
        <v>0</v>
      </c>
    </row>
    <row r="344" spans="1:6" s="5" customFormat="1" ht="14.25" customHeight="1" x14ac:dyDescent="0.2">
      <c r="A344" s="13" t="s">
        <v>6</v>
      </c>
      <c r="B344" s="25"/>
      <c r="C344" s="13"/>
      <c r="D344" s="13"/>
      <c r="E344" s="13"/>
      <c r="F344" s="13"/>
    </row>
    <row r="345" spans="1:6" s="5" customFormat="1" ht="14.25" customHeight="1" x14ac:dyDescent="0.2">
      <c r="A345" s="13"/>
      <c r="B345" s="8" t="s">
        <v>365</v>
      </c>
      <c r="C345" s="13"/>
      <c r="D345" s="13"/>
      <c r="E345" s="13"/>
      <c r="F345" s="13"/>
    </row>
    <row r="346" spans="1:6" s="5" customFormat="1" ht="40.5" customHeight="1" x14ac:dyDescent="0.2">
      <c r="A346" s="28" t="s">
        <v>11</v>
      </c>
      <c r="B346" s="7" t="s">
        <v>363</v>
      </c>
      <c r="C346" s="6" t="s">
        <v>62</v>
      </c>
      <c r="D346" s="6">
        <v>1</v>
      </c>
      <c r="E346" s="17"/>
      <c r="F346" s="17">
        <f>D346*E346</f>
        <v>0</v>
      </c>
    </row>
    <row r="347" spans="1:6" s="5" customFormat="1" ht="12.75" x14ac:dyDescent="0.2">
      <c r="A347" s="28"/>
      <c r="B347" s="29" t="s">
        <v>366</v>
      </c>
      <c r="C347" s="6"/>
      <c r="D347" s="6"/>
      <c r="E347" s="17"/>
      <c r="F347" s="17"/>
    </row>
    <row r="348" spans="1:6" s="5" customFormat="1" ht="12" x14ac:dyDescent="0.2">
      <c r="A348" s="28" t="s">
        <v>13</v>
      </c>
      <c r="B348" s="7" t="s">
        <v>364</v>
      </c>
      <c r="C348" s="6" t="s">
        <v>62</v>
      </c>
      <c r="D348" s="6">
        <v>8</v>
      </c>
      <c r="E348" s="17"/>
      <c r="F348" s="17">
        <f t="shared" ref="F348" si="15">D348*E348</f>
        <v>0</v>
      </c>
    </row>
    <row r="349" spans="1:6" s="5" customFormat="1" ht="14.25" customHeight="1" x14ac:dyDescent="0.2">
      <c r="A349" s="5" t="s">
        <v>6</v>
      </c>
      <c r="B349" s="18" t="s">
        <v>226</v>
      </c>
      <c r="C349" s="18"/>
      <c r="D349" s="18"/>
      <c r="E349" s="18"/>
      <c r="F349" s="20">
        <f>SUM(F346:F348)</f>
        <v>0</v>
      </c>
    </row>
    <row r="350" spans="1:6" s="5" customFormat="1" ht="14.25" customHeight="1" x14ac:dyDescent="0.2">
      <c r="A350" s="18" t="s">
        <v>6</v>
      </c>
      <c r="B350" s="18" t="s">
        <v>226</v>
      </c>
      <c r="C350" s="18"/>
      <c r="D350" s="18"/>
      <c r="E350" s="18"/>
      <c r="F350" s="20">
        <f>F349+F343+F339+F322+F305+F288+F269+F251+F234+F220+F204</f>
        <v>0</v>
      </c>
    </row>
    <row r="351" spans="1:6" s="5" customFormat="1" ht="14.25" customHeight="1" x14ac:dyDescent="0.2">
      <c r="A351" s="5" t="s">
        <v>6</v>
      </c>
    </row>
    <row r="352" spans="1:6" s="1" customFormat="1" ht="14.25" x14ac:dyDescent="0.2">
      <c r="A352" s="5" t="s">
        <v>6</v>
      </c>
      <c r="B352" s="24" t="s">
        <v>20</v>
      </c>
      <c r="C352" s="5"/>
      <c r="D352" s="5"/>
      <c r="E352" s="5"/>
      <c r="F352" s="5"/>
    </row>
    <row r="353" spans="1:6" s="5" customFormat="1" ht="7.9" customHeight="1" x14ac:dyDescent="0.2">
      <c r="A353" s="5" t="s">
        <v>6</v>
      </c>
    </row>
    <row r="354" spans="1:6" s="1" customFormat="1" ht="14.25" x14ac:dyDescent="0.2">
      <c r="A354" s="6" t="s">
        <v>11</v>
      </c>
      <c r="B354" s="7" t="s">
        <v>300</v>
      </c>
      <c r="C354" s="6" t="s">
        <v>38</v>
      </c>
      <c r="D354" s="6">
        <v>280</v>
      </c>
      <c r="E354" s="17"/>
      <c r="F354" s="17">
        <f t="shared" ref="F354:F373" si="16">D354*E354</f>
        <v>0</v>
      </c>
    </row>
    <row r="355" spans="1:6" s="1" customFormat="1" ht="14.25" x14ac:dyDescent="0.2">
      <c r="A355" s="6" t="s">
        <v>13</v>
      </c>
      <c r="B355" s="7" t="s">
        <v>301</v>
      </c>
      <c r="C355" s="6" t="s">
        <v>62</v>
      </c>
      <c r="D355" s="6">
        <v>8</v>
      </c>
      <c r="E355" s="17"/>
      <c r="F355" s="17">
        <f t="shared" si="16"/>
        <v>0</v>
      </c>
    </row>
    <row r="356" spans="1:6" s="1" customFormat="1" ht="14.25" x14ac:dyDescent="0.2">
      <c r="A356" s="6" t="s">
        <v>15</v>
      </c>
      <c r="B356" s="7" t="s">
        <v>302</v>
      </c>
      <c r="C356" s="6" t="s">
        <v>62</v>
      </c>
      <c r="D356" s="6">
        <v>1</v>
      </c>
      <c r="E356" s="17"/>
      <c r="F356" s="17">
        <f t="shared" si="16"/>
        <v>0</v>
      </c>
    </row>
    <row r="357" spans="1:6" s="1" customFormat="1" ht="14.25" x14ac:dyDescent="0.2">
      <c r="A357" s="6" t="s">
        <v>17</v>
      </c>
      <c r="B357" s="7" t="s">
        <v>303</v>
      </c>
      <c r="C357" s="6" t="s">
        <v>62</v>
      </c>
      <c r="D357" s="6">
        <v>1</v>
      </c>
      <c r="E357" s="17"/>
      <c r="F357" s="17">
        <f t="shared" si="16"/>
        <v>0</v>
      </c>
    </row>
    <row r="358" spans="1:6" s="1" customFormat="1" ht="24" x14ac:dyDescent="0.2">
      <c r="A358" s="6" t="s">
        <v>19</v>
      </c>
      <c r="B358" s="7" t="s">
        <v>304</v>
      </c>
      <c r="C358" s="6" t="s">
        <v>62</v>
      </c>
      <c r="D358" s="6">
        <v>6</v>
      </c>
      <c r="E358" s="17"/>
      <c r="F358" s="17">
        <f t="shared" si="16"/>
        <v>0</v>
      </c>
    </row>
    <row r="359" spans="1:6" s="1" customFormat="1" ht="14.25" x14ac:dyDescent="0.2">
      <c r="A359" s="6" t="s">
        <v>21</v>
      </c>
      <c r="B359" s="7" t="s">
        <v>305</v>
      </c>
      <c r="C359" s="6" t="s">
        <v>62</v>
      </c>
      <c r="D359" s="6">
        <v>4</v>
      </c>
      <c r="E359" s="17"/>
      <c r="F359" s="17">
        <f t="shared" si="16"/>
        <v>0</v>
      </c>
    </row>
    <row r="360" spans="1:6" s="1" customFormat="1" ht="14.25" x14ac:dyDescent="0.2">
      <c r="A360" s="6" t="s">
        <v>23</v>
      </c>
      <c r="B360" s="7" t="s">
        <v>203</v>
      </c>
      <c r="C360" s="6" t="s">
        <v>62</v>
      </c>
      <c r="D360" s="6">
        <v>10</v>
      </c>
      <c r="E360" s="17"/>
      <c r="F360" s="17">
        <f t="shared" si="16"/>
        <v>0</v>
      </c>
    </row>
    <row r="361" spans="1:6" s="1" customFormat="1" ht="14.25" x14ac:dyDescent="0.2">
      <c r="A361" s="6" t="s">
        <v>25</v>
      </c>
      <c r="B361" s="7" t="s">
        <v>213</v>
      </c>
      <c r="C361" s="6" t="s">
        <v>62</v>
      </c>
      <c r="D361" s="6">
        <v>160</v>
      </c>
      <c r="E361" s="17"/>
      <c r="F361" s="17">
        <f t="shared" si="16"/>
        <v>0</v>
      </c>
    </row>
    <row r="362" spans="1:6" s="1" customFormat="1" ht="14.25" x14ac:dyDescent="0.2">
      <c r="A362" s="6" t="s">
        <v>27</v>
      </c>
      <c r="B362" s="7" t="s">
        <v>205</v>
      </c>
      <c r="C362" s="6" t="s">
        <v>62</v>
      </c>
      <c r="D362" s="6">
        <v>60</v>
      </c>
      <c r="E362" s="17"/>
      <c r="F362" s="17">
        <f t="shared" si="16"/>
        <v>0</v>
      </c>
    </row>
    <row r="363" spans="1:6" s="1" customFormat="1" ht="14.25" x14ac:dyDescent="0.2">
      <c r="A363" s="6" t="s">
        <v>29</v>
      </c>
      <c r="B363" s="7" t="s">
        <v>306</v>
      </c>
      <c r="C363" s="6" t="s">
        <v>62</v>
      </c>
      <c r="D363" s="6">
        <v>20</v>
      </c>
      <c r="E363" s="17"/>
      <c r="F363" s="17">
        <f t="shared" si="16"/>
        <v>0</v>
      </c>
    </row>
    <row r="364" spans="1:6" s="1" customFormat="1" ht="14.25" x14ac:dyDescent="0.2">
      <c r="A364" s="6" t="s">
        <v>30</v>
      </c>
      <c r="B364" s="7" t="s">
        <v>211</v>
      </c>
      <c r="C364" s="6" t="s">
        <v>62</v>
      </c>
      <c r="D364" s="6">
        <v>20</v>
      </c>
      <c r="E364" s="17"/>
      <c r="F364" s="17">
        <f t="shared" si="16"/>
        <v>0</v>
      </c>
    </row>
    <row r="365" spans="1:6" s="1" customFormat="1" ht="14.25" x14ac:dyDescent="0.2">
      <c r="A365" s="6" t="s">
        <v>42</v>
      </c>
      <c r="B365" s="7" t="s">
        <v>307</v>
      </c>
      <c r="C365" s="6" t="s">
        <v>62</v>
      </c>
      <c r="D365" s="6">
        <v>12</v>
      </c>
      <c r="E365" s="17"/>
      <c r="F365" s="17">
        <f t="shared" si="16"/>
        <v>0</v>
      </c>
    </row>
    <row r="366" spans="1:6" s="1" customFormat="1" ht="14.25" x14ac:dyDescent="0.2">
      <c r="A366" s="6" t="s">
        <v>44</v>
      </c>
      <c r="B366" s="7" t="s">
        <v>308</v>
      </c>
      <c r="C366" s="6" t="s">
        <v>62</v>
      </c>
      <c r="D366" s="6">
        <v>6</v>
      </c>
      <c r="E366" s="17"/>
      <c r="F366" s="17">
        <f t="shared" si="16"/>
        <v>0</v>
      </c>
    </row>
    <row r="367" spans="1:6" s="1" customFormat="1" ht="14.25" x14ac:dyDescent="0.2">
      <c r="A367" s="6" t="s">
        <v>46</v>
      </c>
      <c r="B367" s="7" t="s">
        <v>309</v>
      </c>
      <c r="C367" s="6" t="s">
        <v>62</v>
      </c>
      <c r="D367" s="6">
        <v>6</v>
      </c>
      <c r="E367" s="17"/>
      <c r="F367" s="17">
        <f t="shared" si="16"/>
        <v>0</v>
      </c>
    </row>
    <row r="368" spans="1:6" s="1" customFormat="1" ht="14.25" x14ac:dyDescent="0.2">
      <c r="A368" s="6" t="s">
        <v>48</v>
      </c>
      <c r="B368" s="7" t="s">
        <v>310</v>
      </c>
      <c r="C368" s="6" t="s">
        <v>62</v>
      </c>
      <c r="D368" s="6">
        <v>60</v>
      </c>
      <c r="E368" s="17"/>
      <c r="F368" s="17">
        <f t="shared" si="16"/>
        <v>0</v>
      </c>
    </row>
    <row r="369" spans="1:6" s="1" customFormat="1" ht="14.25" x14ac:dyDescent="0.2">
      <c r="A369" s="6" t="s">
        <v>50</v>
      </c>
      <c r="B369" s="7" t="s">
        <v>311</v>
      </c>
      <c r="C369" s="6" t="s">
        <v>62</v>
      </c>
      <c r="D369" s="6">
        <v>190</v>
      </c>
      <c r="E369" s="17"/>
      <c r="F369" s="17">
        <f t="shared" si="16"/>
        <v>0</v>
      </c>
    </row>
    <row r="370" spans="1:6" s="1" customFormat="1" ht="14.25" x14ac:dyDescent="0.2">
      <c r="A370" s="6" t="s">
        <v>52</v>
      </c>
      <c r="B370" s="7" t="s">
        <v>312</v>
      </c>
      <c r="C370" s="6" t="s">
        <v>62</v>
      </c>
      <c r="D370" s="6">
        <v>330</v>
      </c>
      <c r="E370" s="17"/>
      <c r="F370" s="17">
        <f t="shared" si="16"/>
        <v>0</v>
      </c>
    </row>
    <row r="371" spans="1:6" s="1" customFormat="1" ht="14.25" x14ac:dyDescent="0.2">
      <c r="A371" s="6" t="s">
        <v>54</v>
      </c>
      <c r="B371" s="7" t="s">
        <v>223</v>
      </c>
      <c r="C371" s="6" t="s">
        <v>62</v>
      </c>
      <c r="D371" s="6">
        <v>10</v>
      </c>
      <c r="E371" s="17"/>
      <c r="F371" s="17">
        <f t="shared" si="16"/>
        <v>0</v>
      </c>
    </row>
    <row r="372" spans="1:6" s="1" customFormat="1" ht="14.25" x14ac:dyDescent="0.2">
      <c r="A372" s="6" t="s">
        <v>56</v>
      </c>
      <c r="B372" s="7" t="s">
        <v>274</v>
      </c>
      <c r="C372" s="6" t="s">
        <v>62</v>
      </c>
      <c r="D372" s="6">
        <v>30</v>
      </c>
      <c r="E372" s="17"/>
      <c r="F372" s="17">
        <f t="shared" si="16"/>
        <v>0</v>
      </c>
    </row>
    <row r="373" spans="1:6" s="1" customFormat="1" ht="14.25" x14ac:dyDescent="0.2">
      <c r="A373" s="6" t="s">
        <v>58</v>
      </c>
      <c r="B373" s="7" t="s">
        <v>186</v>
      </c>
      <c r="C373" s="6" t="s">
        <v>62</v>
      </c>
      <c r="D373" s="6">
        <v>1</v>
      </c>
      <c r="E373" s="17"/>
      <c r="F373" s="17">
        <f t="shared" si="16"/>
        <v>0</v>
      </c>
    </row>
    <row r="374" spans="1:6" s="1" customFormat="1" ht="14.25" x14ac:dyDescent="0.2">
      <c r="A374" s="5" t="s">
        <v>6</v>
      </c>
      <c r="B374" s="18" t="s">
        <v>226</v>
      </c>
      <c r="C374" s="18"/>
      <c r="D374" s="18"/>
      <c r="E374" s="18"/>
      <c r="F374" s="20">
        <f>SUM(F354:F373)</f>
        <v>0</v>
      </c>
    </row>
    <row r="375" spans="1:6" s="5" customFormat="1" ht="14.25" customHeight="1" x14ac:dyDescent="0.2">
      <c r="A375" s="5" t="s">
        <v>6</v>
      </c>
    </row>
    <row r="376" spans="1:6" s="5" customFormat="1" ht="14.25" customHeight="1" x14ac:dyDescent="0.2">
      <c r="A376" s="5" t="s">
        <v>6</v>
      </c>
    </row>
    <row r="377" spans="1:6" s="1" customFormat="1" ht="14.25" x14ac:dyDescent="0.2">
      <c r="A377" s="5" t="s">
        <v>6</v>
      </c>
      <c r="B377" s="24" t="s">
        <v>22</v>
      </c>
      <c r="C377" s="5"/>
      <c r="D377" s="5"/>
      <c r="E377" s="5"/>
      <c r="F377" s="5"/>
    </row>
    <row r="378" spans="1:6" s="5" customFormat="1" ht="7.9" customHeight="1" x14ac:dyDescent="0.2">
      <c r="A378" s="5" t="s">
        <v>6</v>
      </c>
    </row>
    <row r="379" spans="1:6" s="1" customFormat="1" ht="14.25" x14ac:dyDescent="0.2">
      <c r="A379" s="6" t="s">
        <v>11</v>
      </c>
      <c r="B379" s="7" t="s">
        <v>256</v>
      </c>
      <c r="C379" s="6" t="s">
        <v>62</v>
      </c>
      <c r="D379" s="6">
        <v>1</v>
      </c>
      <c r="E379" s="17"/>
      <c r="F379" s="17">
        <f>D379*E379</f>
        <v>0</v>
      </c>
    </row>
    <row r="380" spans="1:6" s="1" customFormat="1" ht="14.25" x14ac:dyDescent="0.2">
      <c r="A380" s="5" t="s">
        <v>6</v>
      </c>
      <c r="B380" s="18" t="s">
        <v>226</v>
      </c>
      <c r="C380" s="18"/>
      <c r="D380" s="18"/>
      <c r="E380" s="18"/>
      <c r="F380" s="20">
        <f>SUM(F379:F379)</f>
        <v>0</v>
      </c>
    </row>
    <row r="381" spans="1:6" s="5" customFormat="1" ht="14.25" customHeight="1" x14ac:dyDescent="0.2">
      <c r="A381" s="5" t="s">
        <v>6</v>
      </c>
    </row>
    <row r="382" spans="1:6" s="5" customFormat="1" ht="14.25" customHeight="1" x14ac:dyDescent="0.2">
      <c r="A382" s="5" t="s">
        <v>6</v>
      </c>
    </row>
    <row r="383" spans="1:6" s="1" customFormat="1" ht="14.25" x14ac:dyDescent="0.2">
      <c r="A383" s="5" t="s">
        <v>6</v>
      </c>
      <c r="B383" s="24" t="s">
        <v>24</v>
      </c>
      <c r="C383" s="5"/>
      <c r="D383" s="5"/>
      <c r="E383" s="5"/>
      <c r="F383" s="5"/>
    </row>
    <row r="384" spans="1:6" s="5" customFormat="1" ht="7.9" customHeight="1" x14ac:dyDescent="0.2">
      <c r="A384" s="5" t="s">
        <v>6</v>
      </c>
    </row>
    <row r="385" spans="1:6" s="1" customFormat="1" ht="14.25" x14ac:dyDescent="0.2">
      <c r="A385" s="6" t="s">
        <v>11</v>
      </c>
      <c r="B385" s="7" t="s">
        <v>313</v>
      </c>
      <c r="C385" s="6" t="s">
        <v>38</v>
      </c>
      <c r="D385" s="6">
        <v>40</v>
      </c>
      <c r="E385" s="17"/>
      <c r="F385" s="17">
        <f>D385*E385</f>
        <v>0</v>
      </c>
    </row>
    <row r="386" spans="1:6" s="1" customFormat="1" ht="14.25" x14ac:dyDescent="0.2">
      <c r="A386" s="6" t="s">
        <v>13</v>
      </c>
      <c r="B386" s="7" t="s">
        <v>314</v>
      </c>
      <c r="C386" s="6" t="s">
        <v>38</v>
      </c>
      <c r="D386" s="6">
        <v>40</v>
      </c>
      <c r="E386" s="17"/>
      <c r="F386" s="17">
        <f>D386*E386</f>
        <v>0</v>
      </c>
    </row>
    <row r="387" spans="1:6" s="1" customFormat="1" ht="14.25" x14ac:dyDescent="0.2">
      <c r="A387" s="6" t="s">
        <v>15</v>
      </c>
      <c r="B387" s="7" t="s">
        <v>315</v>
      </c>
      <c r="C387" s="6" t="s">
        <v>38</v>
      </c>
      <c r="D387" s="6">
        <v>40</v>
      </c>
      <c r="E387" s="17"/>
      <c r="F387" s="17">
        <f>D387*E387</f>
        <v>0</v>
      </c>
    </row>
    <row r="388" spans="1:6" s="1" customFormat="1" ht="14.25" x14ac:dyDescent="0.2">
      <c r="A388" s="6" t="s">
        <v>17</v>
      </c>
      <c r="B388" s="7" t="s">
        <v>316</v>
      </c>
      <c r="C388" s="6" t="s">
        <v>38</v>
      </c>
      <c r="D388" s="6">
        <v>40</v>
      </c>
      <c r="E388" s="17"/>
      <c r="F388" s="17">
        <f>D388*E388</f>
        <v>0</v>
      </c>
    </row>
    <row r="389" spans="1:6" s="1" customFormat="1" ht="14.25" x14ac:dyDescent="0.2">
      <c r="A389" s="6" t="s">
        <v>19</v>
      </c>
      <c r="B389" s="7" t="s">
        <v>317</v>
      </c>
      <c r="C389" s="6" t="s">
        <v>178</v>
      </c>
      <c r="D389" s="6">
        <v>40</v>
      </c>
      <c r="E389" s="17"/>
      <c r="F389" s="17">
        <f>D389*E389</f>
        <v>0</v>
      </c>
    </row>
    <row r="390" spans="1:6" s="1" customFormat="1" ht="14.25" x14ac:dyDescent="0.2">
      <c r="A390" s="5" t="s">
        <v>6</v>
      </c>
      <c r="B390" s="18" t="s">
        <v>226</v>
      </c>
      <c r="C390" s="18"/>
      <c r="D390" s="18"/>
      <c r="E390" s="18"/>
      <c r="F390" s="20">
        <f>SUM(F385:F389)</f>
        <v>0</v>
      </c>
    </row>
    <row r="391" spans="1:6" s="5" customFormat="1" ht="14.25" customHeight="1" x14ac:dyDescent="0.2">
      <c r="A391" s="5" t="s">
        <v>6</v>
      </c>
    </row>
    <row r="392" spans="1:6" s="5" customFormat="1" ht="14.25" customHeight="1" x14ac:dyDescent="0.2">
      <c r="A392" s="5" t="s">
        <v>6</v>
      </c>
    </row>
    <row r="393" spans="1:6" s="1" customFormat="1" ht="14.25" x14ac:dyDescent="0.2">
      <c r="A393" s="5" t="s">
        <v>6</v>
      </c>
      <c r="B393" s="24" t="s">
        <v>26</v>
      </c>
      <c r="C393" s="5"/>
      <c r="D393" s="5"/>
      <c r="E393" s="5"/>
      <c r="F393" s="5"/>
    </row>
    <row r="394" spans="1:6" s="5" customFormat="1" ht="7.9" customHeight="1" x14ac:dyDescent="0.2">
      <c r="A394" s="5" t="s">
        <v>6</v>
      </c>
    </row>
    <row r="395" spans="1:6" s="1" customFormat="1" ht="24" x14ac:dyDescent="0.2">
      <c r="A395" s="6" t="s">
        <v>11</v>
      </c>
      <c r="B395" s="7" t="s">
        <v>318</v>
      </c>
      <c r="C395" s="6" t="s">
        <v>62</v>
      </c>
      <c r="D395" s="6">
        <v>1</v>
      </c>
      <c r="E395" s="17"/>
      <c r="F395" s="17">
        <f>D395*E395</f>
        <v>0</v>
      </c>
    </row>
    <row r="396" spans="1:6" s="1" customFormat="1" ht="24" x14ac:dyDescent="0.2">
      <c r="A396" s="6" t="s">
        <v>13</v>
      </c>
      <c r="B396" s="7" t="s">
        <v>319</v>
      </c>
      <c r="C396" s="6" t="s">
        <v>62</v>
      </c>
      <c r="D396" s="6">
        <v>1</v>
      </c>
      <c r="E396" s="17"/>
      <c r="F396" s="17">
        <f>D396*E396</f>
        <v>0</v>
      </c>
    </row>
    <row r="397" spans="1:6" s="1" customFormat="1" ht="14.25" x14ac:dyDescent="0.2">
      <c r="A397" s="5" t="s">
        <v>6</v>
      </c>
      <c r="B397" s="18" t="s">
        <v>226</v>
      </c>
      <c r="C397" s="18"/>
      <c r="D397" s="18"/>
      <c r="E397" s="18"/>
      <c r="F397" s="20">
        <f>SUM(F395:F396)</f>
        <v>0</v>
      </c>
    </row>
    <row r="398" spans="1:6" s="5" customFormat="1" ht="14.25" customHeight="1" x14ac:dyDescent="0.2">
      <c r="A398" s="5" t="s">
        <v>6</v>
      </c>
    </row>
    <row r="399" spans="1:6" s="5" customFormat="1" ht="14.25" customHeight="1" x14ac:dyDescent="0.2">
      <c r="A399" s="5" t="s">
        <v>6</v>
      </c>
    </row>
    <row r="400" spans="1:6" s="1" customFormat="1" ht="14.25" x14ac:dyDescent="0.2">
      <c r="A400" s="5" t="s">
        <v>6</v>
      </c>
      <c r="B400" s="24" t="s">
        <v>28</v>
      </c>
      <c r="C400" s="5"/>
      <c r="D400" s="5"/>
      <c r="E400" s="5"/>
      <c r="F400" s="5"/>
    </row>
    <row r="401" spans="1:6" s="5" customFormat="1" ht="7.9" customHeight="1" x14ac:dyDescent="0.2">
      <c r="A401" s="5" t="s">
        <v>6</v>
      </c>
    </row>
    <row r="402" spans="1:6" s="1" customFormat="1" ht="14.25" x14ac:dyDescent="0.2">
      <c r="A402" s="6" t="s">
        <v>11</v>
      </c>
      <c r="B402" s="7" t="s">
        <v>320</v>
      </c>
      <c r="C402" s="6" t="s">
        <v>321</v>
      </c>
      <c r="D402" s="6">
        <v>20</v>
      </c>
      <c r="E402" s="17"/>
      <c r="F402" s="17">
        <f t="shared" ref="F402:F410" si="17">D402*E402</f>
        <v>0</v>
      </c>
    </row>
    <row r="403" spans="1:6" s="1" customFormat="1" ht="14.25" x14ac:dyDescent="0.2">
      <c r="A403" s="6" t="s">
        <v>13</v>
      </c>
      <c r="B403" s="7" t="s">
        <v>322</v>
      </c>
      <c r="C403" s="6" t="s">
        <v>321</v>
      </c>
      <c r="D403" s="6">
        <v>90</v>
      </c>
      <c r="E403" s="17"/>
      <c r="F403" s="17">
        <f t="shared" si="17"/>
        <v>0</v>
      </c>
    </row>
    <row r="404" spans="1:6" s="1" customFormat="1" ht="14.25" x14ac:dyDescent="0.2">
      <c r="A404" s="6" t="s">
        <v>15</v>
      </c>
      <c r="B404" s="7" t="s">
        <v>323</v>
      </c>
      <c r="C404" s="6" t="s">
        <v>321</v>
      </c>
      <c r="D404" s="6">
        <v>55</v>
      </c>
      <c r="E404" s="17"/>
      <c r="F404" s="17">
        <f t="shared" si="17"/>
        <v>0</v>
      </c>
    </row>
    <row r="405" spans="1:6" s="1" customFormat="1" ht="24" x14ac:dyDescent="0.2">
      <c r="A405" s="6" t="s">
        <v>17</v>
      </c>
      <c r="B405" s="7" t="s">
        <v>324</v>
      </c>
      <c r="C405" s="6" t="s">
        <v>321</v>
      </c>
      <c r="D405" s="6">
        <v>40</v>
      </c>
      <c r="E405" s="17"/>
      <c r="F405" s="17">
        <f t="shared" si="17"/>
        <v>0</v>
      </c>
    </row>
    <row r="406" spans="1:6" s="1" customFormat="1" ht="24" x14ac:dyDescent="0.2">
      <c r="A406" s="6" t="s">
        <v>19</v>
      </c>
      <c r="B406" s="7" t="s">
        <v>325</v>
      </c>
      <c r="C406" s="6" t="s">
        <v>321</v>
      </c>
      <c r="D406" s="6">
        <v>20</v>
      </c>
      <c r="E406" s="17"/>
      <c r="F406" s="17">
        <f t="shared" si="17"/>
        <v>0</v>
      </c>
    </row>
    <row r="407" spans="1:6" s="1" customFormat="1" ht="24" x14ac:dyDescent="0.2">
      <c r="A407" s="6" t="s">
        <v>21</v>
      </c>
      <c r="B407" s="7" t="s">
        <v>326</v>
      </c>
      <c r="C407" s="6" t="s">
        <v>321</v>
      </c>
      <c r="D407" s="6">
        <v>20</v>
      </c>
      <c r="E407" s="17"/>
      <c r="F407" s="17">
        <f t="shared" si="17"/>
        <v>0</v>
      </c>
    </row>
    <row r="408" spans="1:6" s="1" customFormat="1" ht="24" x14ac:dyDescent="0.2">
      <c r="A408" s="6" t="s">
        <v>23</v>
      </c>
      <c r="B408" s="7" t="s">
        <v>327</v>
      </c>
      <c r="C408" s="6" t="s">
        <v>321</v>
      </c>
      <c r="D408" s="6">
        <v>20</v>
      </c>
      <c r="E408" s="17"/>
      <c r="F408" s="17">
        <f t="shared" si="17"/>
        <v>0</v>
      </c>
    </row>
    <row r="409" spans="1:6" s="1" customFormat="1" ht="36" x14ac:dyDescent="0.2">
      <c r="A409" s="6" t="s">
        <v>25</v>
      </c>
      <c r="B409" s="7" t="s">
        <v>367</v>
      </c>
      <c r="C409" s="6" t="s">
        <v>321</v>
      </c>
      <c r="D409" s="6">
        <v>8</v>
      </c>
      <c r="E409" s="17"/>
      <c r="F409" s="17">
        <f t="shared" si="17"/>
        <v>0</v>
      </c>
    </row>
    <row r="410" spans="1:6" s="1" customFormat="1" ht="14.25" x14ac:dyDescent="0.2">
      <c r="A410" s="6" t="s">
        <v>27</v>
      </c>
      <c r="B410" s="7" t="s">
        <v>328</v>
      </c>
      <c r="C410" s="6" t="s">
        <v>321</v>
      </c>
      <c r="D410" s="6">
        <v>30</v>
      </c>
      <c r="E410" s="17"/>
      <c r="F410" s="17">
        <f t="shared" si="17"/>
        <v>0</v>
      </c>
    </row>
    <row r="411" spans="1:6" s="1" customFormat="1" ht="14.25" x14ac:dyDescent="0.2">
      <c r="A411" s="5" t="s">
        <v>6</v>
      </c>
      <c r="B411" s="18" t="s">
        <v>226</v>
      </c>
      <c r="C411" s="18"/>
      <c r="D411" s="18"/>
      <c r="E411" s="18"/>
      <c r="F411" s="20">
        <f>SUM(F402:F410)</f>
        <v>0</v>
      </c>
    </row>
    <row r="412" spans="1:6" s="5" customFormat="1" ht="14.25" customHeight="1" x14ac:dyDescent="0.2">
      <c r="A412" s="5" t="s">
        <v>6</v>
      </c>
    </row>
    <row r="413" spans="1:6" s="5" customFormat="1" ht="14.25" customHeight="1" x14ac:dyDescent="0.2">
      <c r="A413" s="5" t="s">
        <v>6</v>
      </c>
    </row>
    <row r="414" spans="1:6" s="1" customFormat="1" ht="14.25" x14ac:dyDescent="0.2">
      <c r="A414" s="5" t="s">
        <v>6</v>
      </c>
      <c r="B414" s="24" t="s">
        <v>31</v>
      </c>
      <c r="C414" s="5"/>
      <c r="D414" s="5"/>
      <c r="E414" s="5"/>
      <c r="F414" s="5"/>
    </row>
    <row r="415" spans="1:6" s="5" customFormat="1" ht="7.9" customHeight="1" x14ac:dyDescent="0.2">
      <c r="A415" s="5" t="s">
        <v>6</v>
      </c>
    </row>
    <row r="416" spans="1:6" s="1" customFormat="1" ht="24" x14ac:dyDescent="0.2">
      <c r="A416" s="6" t="s">
        <v>11</v>
      </c>
      <c r="B416" s="7" t="s">
        <v>329</v>
      </c>
      <c r="C416" s="6" t="s">
        <v>62</v>
      </c>
      <c r="D416" s="6">
        <v>1</v>
      </c>
      <c r="E416" s="17"/>
      <c r="F416" s="17">
        <f>D416*E416</f>
        <v>0</v>
      </c>
    </row>
    <row r="417" spans="1:6" s="1" customFormat="1" ht="14.25" x14ac:dyDescent="0.2">
      <c r="A417" s="5" t="s">
        <v>6</v>
      </c>
      <c r="B417" s="18" t="s">
        <v>226</v>
      </c>
      <c r="C417" s="18"/>
      <c r="D417" s="18"/>
      <c r="E417" s="18"/>
      <c r="F417" s="20">
        <f>SUM(F416:F416)</f>
        <v>0</v>
      </c>
    </row>
  </sheetData>
  <phoneticPr fontId="8" type="noConversion"/>
  <pageMargins left="0.39370078740157483" right="0.39370078740157483" top="0.39370078740157483" bottom="0.39370078740157483" header="0.51181102362204722" footer="0.31496062992125984"/>
  <pageSetup paperSize="9" orientation="portrait" r:id="rId1"/>
  <headerFooter>
    <oddFooter>&amp;C&amp;C&amp;P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Rozpočet</vt:lpstr>
      <vt:lpstr>Rekapitulace!Názvy_tisku</vt:lpstr>
      <vt:lpstr>Rozpočet!Názvy_tisku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Kunc</dc:creator>
  <cp:lastModifiedBy>Jaroslav Kunc</cp:lastModifiedBy>
  <cp:lastPrinted>2024-10-14T06:15:05Z</cp:lastPrinted>
  <dcterms:created xsi:type="dcterms:W3CDTF">2025-02-03T09:22:53Z</dcterms:created>
  <dcterms:modified xsi:type="dcterms:W3CDTF">2025-04-02T10:37:41Z</dcterms:modified>
</cp:coreProperties>
</file>