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ecnya\Desktop\OVZ\2025\VZ_9_2025_Úklidové_Prostředky_2025\Výzva+ZD\"/>
    </mc:Choice>
  </mc:AlternateContent>
  <xr:revisionPtr revIDLastSave="0" documentId="13_ncr:1_{57EC31BC-3E0F-4E9C-8550-CAAAFD49CD6C}" xr6:coauthVersionLast="36" xr6:coauthVersionMax="36" xr10:uidLastSave="{00000000-0000-0000-0000-000000000000}"/>
  <bookViews>
    <workbookView xWindow="0" yWindow="0" windowWidth="14685" windowHeight="13950" xr2:uid="{4F280756-9D73-414A-B60E-41EE55C94FE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4" i="1" l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167" i="1" l="1"/>
</calcChain>
</file>

<file path=xl/sharedStrings.xml><?xml version="1.0" encoding="utf-8"?>
<sst xmlns="http://schemas.openxmlformats.org/spreadsheetml/2006/main" count="470" uniqueCount="320">
  <si>
    <t>poř. č. položky</t>
  </si>
  <si>
    <t>název položky</t>
  </si>
  <si>
    <t>obchodní název zboží</t>
  </si>
  <si>
    <t>MJ</t>
  </si>
  <si>
    <t>cena za MJ bez DPH</t>
  </si>
  <si>
    <t>Počet MJ     (předpokládaná spotřeba za 12 měsíců)</t>
  </si>
  <si>
    <t>Celková cena bez DPH</t>
  </si>
  <si>
    <t>podlaha</t>
  </si>
  <si>
    <t>1.</t>
  </si>
  <si>
    <t xml:space="preserve">prostředek na podlahu 1,5 l                                                 </t>
  </si>
  <si>
    <t>ks</t>
  </si>
  <si>
    <t>2.</t>
  </si>
  <si>
    <t xml:space="preserve">prostředek na podlahu 1 l                                        </t>
  </si>
  <si>
    <t>3.</t>
  </si>
  <si>
    <t>universalní prostř.na podlahu 5 l</t>
  </si>
  <si>
    <t>4.</t>
  </si>
  <si>
    <t>čist. prostř. na koberce 0,5 l</t>
  </si>
  <si>
    <t>5.</t>
  </si>
  <si>
    <t>čist. prostř. na koberce - extrakční čištění</t>
  </si>
  <si>
    <t>6.</t>
  </si>
  <si>
    <t>leštěnka na lino</t>
  </si>
  <si>
    <t>7.</t>
  </si>
  <si>
    <t xml:space="preserve">zemovka - hadr na podlahu  </t>
  </si>
  <si>
    <t>8.</t>
  </si>
  <si>
    <t>universalní mycí prostředek 750 ml.</t>
  </si>
  <si>
    <t>9.</t>
  </si>
  <si>
    <t>smeták s holí</t>
  </si>
  <si>
    <t>10.</t>
  </si>
  <si>
    <t>mycí hadr</t>
  </si>
  <si>
    <t>11.</t>
  </si>
  <si>
    <t xml:space="preserve">švédská zemovka </t>
  </si>
  <si>
    <t>12.</t>
  </si>
  <si>
    <t>kbelík UH 10 l</t>
  </si>
  <si>
    <t>13.</t>
  </si>
  <si>
    <t>kbelík UH 12 l</t>
  </si>
  <si>
    <t>14.</t>
  </si>
  <si>
    <t>smetáček a lopatka  souprava</t>
  </si>
  <si>
    <t>15.</t>
  </si>
  <si>
    <t>sada kbelík, třásně,hůl,  UH</t>
  </si>
  <si>
    <t>16.</t>
  </si>
  <si>
    <t>mop třásně bavlna</t>
  </si>
  <si>
    <t>17.</t>
  </si>
  <si>
    <t>odmašťovací a mycí přípravek 5l</t>
  </si>
  <si>
    <t>18.</t>
  </si>
  <si>
    <t>kuchyně</t>
  </si>
  <si>
    <t>19.</t>
  </si>
  <si>
    <t xml:space="preserve">sprej 750 ml odmašťovač  </t>
  </si>
  <si>
    <t>20.</t>
  </si>
  <si>
    <t>houbičky kuch. /10 ks</t>
  </si>
  <si>
    <t>bal.</t>
  </si>
  <si>
    <t>21.</t>
  </si>
  <si>
    <t xml:space="preserve">Hubka tvarovaná </t>
  </si>
  <si>
    <t>22.</t>
  </si>
  <si>
    <t>Hubka tvarovaná MAX</t>
  </si>
  <si>
    <t>23.</t>
  </si>
  <si>
    <t>chňapka s magnetem   bavlna</t>
  </si>
  <si>
    <t>24.</t>
  </si>
  <si>
    <t xml:space="preserve">prostř.na nádobí  0,5 l </t>
  </si>
  <si>
    <t>25.</t>
  </si>
  <si>
    <t>prostř. na nádobí 5 l</t>
  </si>
  <si>
    <t>26.</t>
  </si>
  <si>
    <t>drátěnka UH</t>
  </si>
  <si>
    <t>27.</t>
  </si>
  <si>
    <t>drátěnka drátěná</t>
  </si>
  <si>
    <t>28.</t>
  </si>
  <si>
    <t>tekutý písek</t>
  </si>
  <si>
    <t>29.</t>
  </si>
  <si>
    <t>kartáč na nádobí kulatý</t>
  </si>
  <si>
    <t>30.</t>
  </si>
  <si>
    <t>kartáč na nádobí hranatý</t>
  </si>
  <si>
    <t>31.</t>
  </si>
  <si>
    <t>čistič kuchyně sprej - odstranění mastnoty</t>
  </si>
  <si>
    <t>32.</t>
  </si>
  <si>
    <t>universalní čistič kuchyně sprej - čištění a desinfekce</t>
  </si>
  <si>
    <t>33.</t>
  </si>
  <si>
    <t>prostř. na na vodní kámen - konvice</t>
  </si>
  <si>
    <t>34.</t>
  </si>
  <si>
    <t>prostř. na na vodní kámen - konvice, pračka</t>
  </si>
  <si>
    <t>myčka</t>
  </si>
  <si>
    <t>36.</t>
  </si>
  <si>
    <t>sůl  1,5 kg</t>
  </si>
  <si>
    <t>37.</t>
  </si>
  <si>
    <t>sůl do myčky  - granule - 1,5 kg</t>
  </si>
  <si>
    <t>38.</t>
  </si>
  <si>
    <t xml:space="preserve">leštidlo </t>
  </si>
  <si>
    <t>39.</t>
  </si>
  <si>
    <t>čistič</t>
  </si>
  <si>
    <t>40.</t>
  </si>
  <si>
    <t>prášek  2,5 kg</t>
  </si>
  <si>
    <t>41.</t>
  </si>
  <si>
    <t>tablety do myčky</t>
  </si>
  <si>
    <t>koupelna a WC</t>
  </si>
  <si>
    <t>42.</t>
  </si>
  <si>
    <t>podložka pod mýdlo - ježek</t>
  </si>
  <si>
    <t>43.</t>
  </si>
  <si>
    <t>čistič sprch. koutů sprej 500 ml</t>
  </si>
  <si>
    <t>44.</t>
  </si>
  <si>
    <t>prostředek proti plísni sprej 500 ml</t>
  </si>
  <si>
    <t>45.</t>
  </si>
  <si>
    <t xml:space="preserve"> tekutý písek 500 ml</t>
  </si>
  <si>
    <t>46.</t>
  </si>
  <si>
    <t>sypký prášek na vany</t>
  </si>
  <si>
    <t>47.</t>
  </si>
  <si>
    <t>prostředek na nerez  a vodní kámen 750 ml</t>
  </si>
  <si>
    <t>48.</t>
  </si>
  <si>
    <t>49.</t>
  </si>
  <si>
    <t>síťka na mýdlo</t>
  </si>
  <si>
    <t>50.</t>
  </si>
  <si>
    <t>prostředek na vodní kámen</t>
  </si>
  <si>
    <t>51.</t>
  </si>
  <si>
    <t>kartáč WC samost.</t>
  </si>
  <si>
    <t>52.</t>
  </si>
  <si>
    <t>souprava WC kartáč + nádobka</t>
  </si>
  <si>
    <t>53.</t>
  </si>
  <si>
    <t>wc  čistič 750 ml</t>
  </si>
  <si>
    <t>54.</t>
  </si>
  <si>
    <t>zásobník na hyg. sáčky</t>
  </si>
  <si>
    <t>55.</t>
  </si>
  <si>
    <t>hyg. sáčky 25 ks</t>
  </si>
  <si>
    <t>56.</t>
  </si>
  <si>
    <t>kostky do pisoáru  1 kg</t>
  </si>
  <si>
    <t>57.</t>
  </si>
  <si>
    <t>dávkovač mýdla na stěnu 1 l</t>
  </si>
  <si>
    <t>58.</t>
  </si>
  <si>
    <t>zvon gumový</t>
  </si>
  <si>
    <t>59.</t>
  </si>
  <si>
    <t>prostředek na rez a v. k.  500 ml</t>
  </si>
  <si>
    <t>60.</t>
  </si>
  <si>
    <t>desinfekce 1 l</t>
  </si>
  <si>
    <t>61.</t>
  </si>
  <si>
    <t>62.</t>
  </si>
  <si>
    <t>desinfekce 5 l</t>
  </si>
  <si>
    <t>63.</t>
  </si>
  <si>
    <t xml:space="preserve">čistič odpadů sypký </t>
  </si>
  <si>
    <t>64.</t>
  </si>
  <si>
    <t>wc váleček závěs.komplet</t>
  </si>
  <si>
    <t>65.</t>
  </si>
  <si>
    <t>košík závěs gel</t>
  </si>
  <si>
    <t>66.</t>
  </si>
  <si>
    <t>gel na dolití do wc košíků závěs 0,5 l</t>
  </si>
  <si>
    <t>67.</t>
  </si>
  <si>
    <t>osvěžovač sprej různé vůně</t>
  </si>
  <si>
    <t>68.</t>
  </si>
  <si>
    <t>kuch.utěrky papír/2</t>
  </si>
  <si>
    <t>69.</t>
  </si>
  <si>
    <t>aroma kuličky - pohlc.pachu</t>
  </si>
  <si>
    <t>70.</t>
  </si>
  <si>
    <t>osobní hygiena</t>
  </si>
  <si>
    <t>71.</t>
  </si>
  <si>
    <t>mýdlo tekuté 5 l</t>
  </si>
  <si>
    <t>72.</t>
  </si>
  <si>
    <t>mýdlo tekuté 1 l</t>
  </si>
  <si>
    <t>73.</t>
  </si>
  <si>
    <t>mýdlo  s pumpičkou 500 l</t>
  </si>
  <si>
    <t>74.</t>
  </si>
  <si>
    <t>sprchový gel</t>
  </si>
  <si>
    <t>75.</t>
  </si>
  <si>
    <t xml:space="preserve">mýdlo toaletní kostka 100 g  </t>
  </si>
  <si>
    <t>76.</t>
  </si>
  <si>
    <t xml:space="preserve"> krém na ruce</t>
  </si>
  <si>
    <t>77.</t>
  </si>
  <si>
    <t>krém univerz. 100g</t>
  </si>
  <si>
    <t>78.</t>
  </si>
  <si>
    <t>ručník z-z bílý celuloza</t>
  </si>
  <si>
    <t>79.</t>
  </si>
  <si>
    <t>ručník bílý, skládaný - V sklad</t>
  </si>
  <si>
    <t>80.</t>
  </si>
  <si>
    <t>81.</t>
  </si>
  <si>
    <t>82.</t>
  </si>
  <si>
    <t>toalet.papír Jumbo 28 bílý</t>
  </si>
  <si>
    <t>83.</t>
  </si>
  <si>
    <t>toalet.papír Jumbo 28 obyč.</t>
  </si>
  <si>
    <t>84.</t>
  </si>
  <si>
    <t>toal.papír Gastro  2vrst. Celuloza/96 ks</t>
  </si>
  <si>
    <t>85.</t>
  </si>
  <si>
    <t>86.</t>
  </si>
  <si>
    <t>87.</t>
  </si>
  <si>
    <t>kartáček na ruce UH oboustranný malý</t>
  </si>
  <si>
    <t>88.</t>
  </si>
  <si>
    <t>prostředek na mytí rukou s abraziv</t>
  </si>
  <si>
    <t>89.</t>
  </si>
  <si>
    <t>dezinfekční mýdlo 5l</t>
  </si>
  <si>
    <t>90.</t>
  </si>
  <si>
    <t>Pěnové mýdlo 1 litr</t>
  </si>
  <si>
    <t>91.</t>
  </si>
  <si>
    <t xml:space="preserve">ručník bílý, skládaný - Z fold </t>
  </si>
  <si>
    <t>92.</t>
  </si>
  <si>
    <t xml:space="preserve">ručník bílý recyklovaný, skládaný - Z fold </t>
  </si>
  <si>
    <t>93.</t>
  </si>
  <si>
    <t>dezinfekční mýdlo s dávkovačem 0,5 l</t>
  </si>
  <si>
    <t>94.</t>
  </si>
  <si>
    <t>dezinfekce na ruce 5l</t>
  </si>
  <si>
    <t>95.</t>
  </si>
  <si>
    <t>dezinfekce na ruce s dávkovačem 0,5l</t>
  </si>
  <si>
    <t>praní</t>
  </si>
  <si>
    <t>96.</t>
  </si>
  <si>
    <t>sypký prášek  - 80 pracích dávek</t>
  </si>
  <si>
    <t>97.</t>
  </si>
  <si>
    <t>sypký prášek - 80 pracích dávek</t>
  </si>
  <si>
    <t>98.</t>
  </si>
  <si>
    <t>tekutý gel na praní 5 l</t>
  </si>
  <si>
    <t>99.</t>
  </si>
  <si>
    <t>tekutý gel jemné pr. 5 l</t>
  </si>
  <si>
    <t>100.</t>
  </si>
  <si>
    <t>sypký prášek 400 g</t>
  </si>
  <si>
    <t>101.</t>
  </si>
  <si>
    <t xml:space="preserve">aviváž </t>
  </si>
  <si>
    <t>102.</t>
  </si>
  <si>
    <t>prací prášek - bílé prádlo</t>
  </si>
  <si>
    <t>103.</t>
  </si>
  <si>
    <t>prací prášek - barevné prádlo</t>
  </si>
  <si>
    <t>104.</t>
  </si>
  <si>
    <t>soda na změkčení vody v prášku</t>
  </si>
  <si>
    <t>105.</t>
  </si>
  <si>
    <t>odstraňovač skvrn - bílé prádlo</t>
  </si>
  <si>
    <t>106.</t>
  </si>
  <si>
    <t>odstraňovač skvrn - barevné prádlo</t>
  </si>
  <si>
    <t>107.</t>
  </si>
  <si>
    <t>dezinfekce na prádlo</t>
  </si>
  <si>
    <t>ostatní</t>
  </si>
  <si>
    <t>108.</t>
  </si>
  <si>
    <t>koště průmyslové s holí</t>
  </si>
  <si>
    <t>109.</t>
  </si>
  <si>
    <t>rukavice gum. S, M, L, XL</t>
  </si>
  <si>
    <t>110.</t>
  </si>
  <si>
    <t>rohožky samonosné</t>
  </si>
  <si>
    <t>111.</t>
  </si>
  <si>
    <t>sáčky do koše 50x60 /25</t>
  </si>
  <si>
    <t>112.</t>
  </si>
  <si>
    <t>sáčky do koše 60x80cmx40mi</t>
  </si>
  <si>
    <t>113.</t>
  </si>
  <si>
    <t>sáčky do koše 50x60 /25 - min 40 mikronů</t>
  </si>
  <si>
    <t>114.</t>
  </si>
  <si>
    <t>sáčky do koše 63x74cm</t>
  </si>
  <si>
    <t>115.</t>
  </si>
  <si>
    <t>pytle modré 70x110, 60mikronů/20</t>
  </si>
  <si>
    <t>116.</t>
  </si>
  <si>
    <t>pytle do odpadkových košů menší</t>
  </si>
  <si>
    <t>117.</t>
  </si>
  <si>
    <t>pytle do odpadkových košů velké</t>
  </si>
  <si>
    <t>118.</t>
  </si>
  <si>
    <t>pytle na infekční odpad</t>
  </si>
  <si>
    <t>ks.</t>
  </si>
  <si>
    <t>119.</t>
  </si>
  <si>
    <t>kartáč rýžový s holí dřevo</t>
  </si>
  <si>
    <t>120.</t>
  </si>
  <si>
    <t>kartáč s holí UH</t>
  </si>
  <si>
    <t>121.</t>
  </si>
  <si>
    <t>houbičkové utěrky</t>
  </si>
  <si>
    <t>122.</t>
  </si>
  <si>
    <t>utěrky univ. 38x38</t>
  </si>
  <si>
    <t>123.</t>
  </si>
  <si>
    <t>sprej na nábytek</t>
  </si>
  <si>
    <t>124.</t>
  </si>
  <si>
    <t>čistič na nábytek - pumpička</t>
  </si>
  <si>
    <t>125.</t>
  </si>
  <si>
    <t>"švédské" utěrky obyč. Tenké</t>
  </si>
  <si>
    <t>126.</t>
  </si>
  <si>
    <t>švédská utěrka - 205 g/m2</t>
  </si>
  <si>
    <t>127.</t>
  </si>
  <si>
    <t>švédská utěrka - 305 g/m2</t>
  </si>
  <si>
    <t>128.</t>
  </si>
  <si>
    <t>prachovky flanel 40 x 43</t>
  </si>
  <si>
    <t>129.</t>
  </si>
  <si>
    <t>stěrka na okna oboustranná s teleskop. holí</t>
  </si>
  <si>
    <t>130.</t>
  </si>
  <si>
    <t>čistič na okna</t>
  </si>
  <si>
    <t>131.</t>
  </si>
  <si>
    <t>prostředek na mytí oken pistole 500 ml</t>
  </si>
  <si>
    <t>132.</t>
  </si>
  <si>
    <t xml:space="preserve">gumička bal. Malé 2cm/40 </t>
  </si>
  <si>
    <t>133.</t>
  </si>
  <si>
    <t>štětka na zkumavky č.12</t>
  </si>
  <si>
    <t>134.</t>
  </si>
  <si>
    <t>štětka na zkumavky č. 14</t>
  </si>
  <si>
    <t>135.</t>
  </si>
  <si>
    <t>stětka na zkumavky č.16</t>
  </si>
  <si>
    <t>136.</t>
  </si>
  <si>
    <t>štětka na zkumavky č. 20</t>
  </si>
  <si>
    <t>137.</t>
  </si>
  <si>
    <t>kartáč na lahve č. 30</t>
  </si>
  <si>
    <t>138.</t>
  </si>
  <si>
    <t>kartáč na lahve č. 40</t>
  </si>
  <si>
    <t>139.</t>
  </si>
  <si>
    <t>kartáč na lahve č.50</t>
  </si>
  <si>
    <t>140.</t>
  </si>
  <si>
    <t>kartáč na lahve č. 60</t>
  </si>
  <si>
    <t>141.</t>
  </si>
  <si>
    <t>stop vlhkosti náhrad.tablety/2</t>
  </si>
  <si>
    <t>142.</t>
  </si>
  <si>
    <t>koš UH šlapací 15 l</t>
  </si>
  <si>
    <t>143.</t>
  </si>
  <si>
    <t>pap.kapesníčky kosmetické - box - 100ks</t>
  </si>
  <si>
    <t>144.</t>
  </si>
  <si>
    <t>sáčky svačinové - mikroten</t>
  </si>
  <si>
    <t>145.</t>
  </si>
  <si>
    <t>násada na smeták 160 cm dřevo</t>
  </si>
  <si>
    <t>146.</t>
  </si>
  <si>
    <t xml:space="preserve">násada na mop – 120 cm až 160 cm - malý závit </t>
  </si>
  <si>
    <t>147.</t>
  </si>
  <si>
    <t>mazlavé mýdlo 9 kg</t>
  </si>
  <si>
    <t>148.</t>
  </si>
  <si>
    <t>sáčky do koše 63x74 /50</t>
  </si>
  <si>
    <t>149.</t>
  </si>
  <si>
    <t>olejový osvěžovač vzduchu 750 ml s rozprašovačem</t>
  </si>
  <si>
    <t>150.</t>
  </si>
  <si>
    <t xml:space="preserve">ochranný krém na ruce </t>
  </si>
  <si>
    <t>151.</t>
  </si>
  <si>
    <t>nitrilové jednorázové rukavice U-R modré, bezprašné, pravolevé</t>
  </si>
  <si>
    <t>152.</t>
  </si>
  <si>
    <t>Lihový čistící prostředek na okna a skla</t>
  </si>
  <si>
    <t>CELKOVÁ NABÍDKOVÁ CENA v CZK bez DPH  (celková součtová nabídková cena v CZK bez DPH)</t>
  </si>
  <si>
    <t>Příloha č. 3 Zadávací dokumentace</t>
  </si>
  <si>
    <t>Kalkulace - Příloha pro potřeby hodnocení</t>
  </si>
  <si>
    <t>čistící prostředek se čpavkem 1,85 l</t>
  </si>
  <si>
    <t>desinfekce  5 l</t>
  </si>
  <si>
    <t>toalet.papír Jumbo 19 obyč./6</t>
  </si>
  <si>
    <t>toalet.papír 19 bílý 2 vrst./12</t>
  </si>
  <si>
    <t>maxi ručník 23x20 bílý/6</t>
  </si>
  <si>
    <t>ručník papír. prům. 13,5/12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</si>
</sst>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8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8" fillId="0" borderId="15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>
      <alignment horizontal="center" vertical="center" wrapText="1"/>
    </xf>
    <xf numFmtId="4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9" fillId="3" borderId="14" xfId="0" applyFont="1" applyFill="1" applyBorder="1" applyAlignment="1">
      <alignment vertical="center" wrapText="1"/>
    </xf>
    <xf numFmtId="0" fontId="8" fillId="3" borderId="21" xfId="0" applyFont="1" applyFill="1" applyBorder="1" applyAlignment="1" applyProtection="1">
      <alignment vertical="center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3" xfId="0" applyNumberForma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 wrapText="1"/>
    </xf>
    <xf numFmtId="0" fontId="8" fillId="3" borderId="21" xfId="0" applyFont="1" applyFill="1" applyBorder="1" applyAlignment="1" applyProtection="1">
      <alignment wrapText="1"/>
      <protection locked="0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8" fillId="0" borderId="29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4" fontId="5" fillId="3" borderId="29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9" xfId="0" applyNumberFormat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21" xfId="0" applyFont="1" applyBorder="1" applyAlignment="1" applyProtection="1">
      <alignment vertical="center" wrapText="1"/>
      <protection locked="0"/>
    </xf>
    <xf numFmtId="4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1" xfId="0" applyNumberFormat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 applyProtection="1">
      <alignment wrapText="1"/>
      <protection locked="0"/>
    </xf>
    <xf numFmtId="0" fontId="8" fillId="0" borderId="32" xfId="0" applyFont="1" applyFill="1" applyBorder="1" applyAlignment="1" applyProtection="1">
      <alignment vertical="center" wrapText="1"/>
      <protection locked="0"/>
    </xf>
    <xf numFmtId="4" fontId="9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vertical="center" wrapText="1"/>
      <protection locked="0"/>
    </xf>
    <xf numFmtId="4" fontId="5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8" fillId="0" borderId="27" xfId="0" applyFont="1" applyFill="1" applyBorder="1" applyAlignment="1" applyProtection="1">
      <alignment vertical="center" wrapText="1"/>
      <protection locked="0"/>
    </xf>
    <xf numFmtId="0" fontId="9" fillId="0" borderId="27" xfId="0" applyFont="1" applyFill="1" applyBorder="1" applyAlignment="1">
      <alignment horizontal="center" vertical="center" wrapText="1"/>
    </xf>
    <xf numFmtId="4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vertical="center" wrapText="1"/>
    </xf>
    <xf numFmtId="0" fontId="8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4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8" fillId="0" borderId="9" xfId="0" applyFont="1" applyFill="1" applyBorder="1" applyAlignment="1" applyProtection="1">
      <alignment vertical="center" wrapText="1"/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wrapText="1"/>
    </xf>
    <xf numFmtId="0" fontId="5" fillId="0" borderId="32" xfId="0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8" fillId="0" borderId="33" xfId="0" applyFont="1" applyBorder="1" applyAlignment="1" applyProtection="1">
      <alignment vertical="center" wrapText="1"/>
      <protection locked="0"/>
    </xf>
    <xf numFmtId="4" fontId="5" fillId="2" borderId="22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 wrapText="1"/>
    </xf>
    <xf numFmtId="0" fontId="8" fillId="0" borderId="27" xfId="0" applyFont="1" applyBorder="1" applyAlignment="1" applyProtection="1">
      <alignment vertical="center" wrapText="1"/>
      <protection locked="0"/>
    </xf>
    <xf numFmtId="0" fontId="5" fillId="3" borderId="27" xfId="0" applyFont="1" applyFill="1" applyBorder="1" applyAlignment="1">
      <alignment horizontal="center" vertical="center" wrapText="1"/>
    </xf>
    <xf numFmtId="4" fontId="5" fillId="2" borderId="27" xfId="0" applyNumberFormat="1" applyFont="1" applyFill="1" applyBorder="1" applyAlignment="1" applyProtection="1">
      <alignment horizontal="center"/>
      <protection locked="0"/>
    </xf>
    <xf numFmtId="1" fontId="5" fillId="3" borderId="0" xfId="0" applyNumberFormat="1" applyFont="1" applyFill="1" applyBorder="1" applyAlignment="1">
      <alignment horizontal="center" vertical="center" wrapText="1"/>
    </xf>
    <xf numFmtId="4" fontId="0" fillId="0" borderId="39" xfId="0" applyNumberFormat="1" applyBorder="1" applyAlignment="1">
      <alignment vertical="center" wrapText="1"/>
    </xf>
    <xf numFmtId="0" fontId="9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 applyProtection="1">
      <alignment vertical="center" wrapText="1"/>
      <protection locked="0"/>
    </xf>
    <xf numFmtId="4" fontId="9" fillId="3" borderId="41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9" fillId="0" borderId="4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/>
    </xf>
    <xf numFmtId="4" fontId="9" fillId="2" borderId="14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/>
    </xf>
    <xf numFmtId="4" fontId="5" fillId="2" borderId="14" xfId="0" applyNumberFormat="1" applyFont="1" applyFill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0" fontId="8" fillId="3" borderId="15" xfId="0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8" fillId="0" borderId="26" xfId="0" applyFont="1" applyBorder="1" applyAlignment="1" applyProtection="1">
      <alignment vertical="center" wrapText="1"/>
      <protection locked="0"/>
    </xf>
    <xf numFmtId="4" fontId="5" fillId="2" borderId="33" xfId="0" applyNumberFormat="1" applyFont="1" applyFill="1" applyBorder="1" applyAlignment="1" applyProtection="1">
      <alignment horizontal="center"/>
      <protection locked="0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horizontal="center"/>
    </xf>
    <xf numFmtId="0" fontId="5" fillId="0" borderId="29" xfId="0" applyFont="1" applyBorder="1"/>
    <xf numFmtId="0" fontId="9" fillId="0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4" fontId="5" fillId="3" borderId="29" xfId="0" applyNumberFormat="1" applyFont="1" applyFill="1" applyBorder="1" applyAlignment="1" applyProtection="1">
      <alignment horizontal="center"/>
      <protection locked="0"/>
    </xf>
    <xf numFmtId="4" fontId="0" fillId="0" borderId="46" xfId="0" applyNumberFormat="1" applyBorder="1" applyAlignment="1">
      <alignment vertical="center" wrapText="1"/>
    </xf>
    <xf numFmtId="0" fontId="8" fillId="0" borderId="32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horizontal="center"/>
    </xf>
    <xf numFmtId="4" fontId="5" fillId="2" borderId="9" xfId="0" applyNumberFormat="1" applyFont="1" applyFill="1" applyBorder="1" applyAlignment="1" applyProtection="1">
      <alignment horizontal="center"/>
      <protection locked="0"/>
    </xf>
    <xf numFmtId="0" fontId="9" fillId="0" borderId="4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wrapText="1"/>
      <protection locked="0"/>
    </xf>
    <xf numFmtId="0" fontId="8" fillId="0" borderId="14" xfId="0" applyFont="1" applyFill="1" applyBorder="1" applyAlignment="1" applyProtection="1">
      <alignment wrapText="1"/>
      <protection locked="0"/>
    </xf>
    <xf numFmtId="0" fontId="9" fillId="0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5" fillId="3" borderId="14" xfId="0" applyFont="1" applyFill="1" applyBorder="1"/>
    <xf numFmtId="0" fontId="8" fillId="3" borderId="33" xfId="0" applyFont="1" applyFill="1" applyBorder="1" applyAlignment="1" applyProtection="1">
      <alignment wrapText="1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0" fontId="9" fillId="3" borderId="27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horizontal="center"/>
    </xf>
    <xf numFmtId="0" fontId="0" fillId="0" borderId="0" xfId="0" applyBorder="1"/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/>
    </xf>
    <xf numFmtId="0" fontId="8" fillId="0" borderId="15" xfId="0" applyFont="1" applyBorder="1" applyAlignment="1" applyProtection="1">
      <alignment horizontal="left" wrapText="1"/>
      <protection locked="0"/>
    </xf>
    <xf numFmtId="0" fontId="9" fillId="0" borderId="14" xfId="0" applyFont="1" applyFill="1" applyBorder="1" applyAlignment="1">
      <alignment horizontal="left" wrapText="1"/>
    </xf>
    <xf numFmtId="0" fontId="8" fillId="0" borderId="33" xfId="0" applyFont="1" applyBorder="1" applyAlignment="1" applyProtection="1">
      <alignment horizontal="left" wrapText="1"/>
      <protection locked="0"/>
    </xf>
    <xf numFmtId="0" fontId="9" fillId="0" borderId="27" xfId="0" applyFont="1" applyFill="1" applyBorder="1" applyAlignment="1">
      <alignment horizontal="left" wrapText="1"/>
    </xf>
    <xf numFmtId="0" fontId="5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3" borderId="22" xfId="0" applyFont="1" applyFill="1" applyBorder="1" applyAlignment="1" applyProtection="1">
      <alignment wrapText="1"/>
      <protection locked="0"/>
    </xf>
    <xf numFmtId="0" fontId="8" fillId="3" borderId="14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horizontal="left" wrapText="1"/>
      <protection locked="0"/>
    </xf>
    <xf numFmtId="0" fontId="9" fillId="3" borderId="33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horizontal="left" wrapText="1"/>
      <protection locked="0"/>
    </xf>
    <xf numFmtId="0" fontId="9" fillId="0" borderId="14" xfId="0" applyFont="1" applyFill="1" applyBorder="1" applyAlignment="1">
      <alignment horizontal="left"/>
    </xf>
    <xf numFmtId="0" fontId="8" fillId="0" borderId="15" xfId="0" applyFont="1" applyFill="1" applyBorder="1" applyAlignment="1" applyProtection="1">
      <alignment wrapText="1"/>
      <protection locked="0"/>
    </xf>
    <xf numFmtId="0" fontId="9" fillId="0" borderId="14" xfId="0" applyFont="1" applyFill="1" applyBorder="1" applyAlignment="1">
      <alignment horizontal="center" vertical="top"/>
    </xf>
    <xf numFmtId="4" fontId="0" fillId="0" borderId="50" xfId="0" applyNumberFormat="1" applyBorder="1" applyAlignment="1">
      <alignment vertical="center" wrapText="1"/>
    </xf>
    <xf numFmtId="0" fontId="8" fillId="0" borderId="51" xfId="0" applyFont="1" applyFill="1" applyBorder="1" applyAlignment="1" applyProtection="1">
      <alignment wrapText="1"/>
      <protection locked="0"/>
    </xf>
    <xf numFmtId="0" fontId="5" fillId="3" borderId="51" xfId="0" applyFont="1" applyFill="1" applyBorder="1" applyAlignment="1">
      <alignment horizontal="center"/>
    </xf>
    <xf numFmtId="4" fontId="5" fillId="2" borderId="51" xfId="0" applyNumberFormat="1" applyFont="1" applyFill="1" applyBorder="1" applyAlignment="1" applyProtection="1">
      <alignment horizontal="center"/>
      <protection locked="0"/>
    </xf>
    <xf numFmtId="0" fontId="0" fillId="0" borderId="52" xfId="0" applyBorder="1"/>
    <xf numFmtId="4" fontId="1" fillId="4" borderId="5" xfId="0" applyNumberFormat="1" applyFont="1" applyFill="1" applyBorder="1"/>
    <xf numFmtId="1" fontId="9" fillId="3" borderId="17" xfId="0" applyNumberFormat="1" applyFont="1" applyFill="1" applyBorder="1" applyAlignment="1">
      <alignment horizontal="center" vertical="center" wrapText="1"/>
    </xf>
    <xf numFmtId="1" fontId="5" fillId="3" borderId="17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/>
    <xf numFmtId="0" fontId="8" fillId="3" borderId="33" xfId="0" applyFont="1" applyFill="1" applyBorder="1"/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/>
    <xf numFmtId="0" fontId="8" fillId="0" borderId="14" xfId="0" applyFont="1" applyFill="1" applyBorder="1" applyAlignment="1">
      <alignment wrapText="1"/>
    </xf>
    <xf numFmtId="0" fontId="13" fillId="3" borderId="40" xfId="0" applyFont="1" applyFill="1" applyBorder="1" applyAlignment="1">
      <alignment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1" fontId="9" fillId="3" borderId="39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 wrapText="1"/>
    </xf>
    <xf numFmtId="1" fontId="5" fillId="3" borderId="31" xfId="0" applyNumberFormat="1" applyFont="1" applyFill="1" applyBorder="1" applyAlignment="1">
      <alignment horizontal="center" vertical="center" wrapText="1"/>
    </xf>
    <xf numFmtId="1" fontId="5" fillId="3" borderId="29" xfId="0" applyNumberFormat="1" applyFont="1" applyFill="1" applyBorder="1" applyAlignment="1">
      <alignment horizontal="center" vertical="center" wrapText="1"/>
    </xf>
    <xf numFmtId="1" fontId="5" fillId="3" borderId="17" xfId="0" applyNumberFormat="1" applyFont="1" applyFill="1" applyBorder="1" applyAlignment="1">
      <alignment horizontal="center" vertical="center"/>
    </xf>
    <xf numFmtId="1" fontId="9" fillId="3" borderId="17" xfId="0" applyNumberFormat="1" applyFont="1" applyFill="1" applyBorder="1" applyAlignment="1">
      <alignment horizontal="center" vertical="center"/>
    </xf>
    <xf numFmtId="1" fontId="9" fillId="3" borderId="39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5" fillId="3" borderId="23" xfId="0" applyNumberFormat="1" applyFont="1" applyFill="1" applyBorder="1" applyAlignment="1">
      <alignment horizontal="center" vertical="center"/>
    </xf>
    <xf numFmtId="1" fontId="5" fillId="3" borderId="39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 textRotation="90"/>
    </xf>
    <xf numFmtId="0" fontId="5" fillId="0" borderId="48" xfId="0" applyFont="1" applyBorder="1" applyAlignment="1">
      <alignment horizontal="center" vertical="center" textRotation="90"/>
    </xf>
    <xf numFmtId="0" fontId="5" fillId="0" borderId="49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35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4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 wrapText="1"/>
    </xf>
    <xf numFmtId="0" fontId="5" fillId="0" borderId="37" xfId="0" applyFont="1" applyBorder="1" applyAlignment="1">
      <alignment horizontal="center" vertical="center" textRotation="90" wrapText="1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5" fillId="0" borderId="43" xfId="0" applyFont="1" applyBorder="1" applyAlignment="1">
      <alignment horizontal="center" textRotation="90"/>
    </xf>
    <xf numFmtId="0" fontId="5" fillId="0" borderId="45" xfId="0" applyFont="1" applyBorder="1" applyAlignment="1">
      <alignment horizontal="center" textRotation="90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DC76-AF83-49F0-9AE8-E384C13BCC26}">
  <dimension ref="A1:I167"/>
  <sheetViews>
    <sheetView tabSelected="1" topLeftCell="B139" workbookViewId="0">
      <selection activeCell="J101" sqref="J101"/>
    </sheetView>
  </sheetViews>
  <sheetFormatPr defaultColWidth="8.85546875" defaultRowHeight="15" x14ac:dyDescent="0.25"/>
  <cols>
    <col min="1" max="1" width="7.7109375" customWidth="1"/>
    <col min="2" max="2" width="11" customWidth="1"/>
    <col min="3" max="3" width="35.7109375" customWidth="1"/>
    <col min="4" max="4" width="24.140625" customWidth="1"/>
    <col min="6" max="6" width="19" customWidth="1"/>
    <col min="7" max="7" width="18.85546875" customWidth="1"/>
    <col min="8" max="8" width="16.42578125" customWidth="1"/>
  </cols>
  <sheetData>
    <row r="1" spans="1:8" ht="18" customHeight="1" x14ac:dyDescent="0.25">
      <c r="E1" s="1"/>
      <c r="F1" s="194"/>
      <c r="G1" s="194"/>
      <c r="H1" s="194"/>
    </row>
    <row r="2" spans="1:8" ht="15" customHeight="1" x14ac:dyDescent="0.25">
      <c r="B2" s="2"/>
      <c r="C2" s="2"/>
      <c r="D2" s="2"/>
      <c r="E2" s="3"/>
      <c r="F2" s="206" t="s">
        <v>312</v>
      </c>
      <c r="G2" s="207"/>
      <c r="H2" s="207"/>
    </row>
    <row r="3" spans="1:8" ht="41.25" customHeight="1" x14ac:dyDescent="0.25">
      <c r="B3" s="195" t="s">
        <v>313</v>
      </c>
      <c r="C3" s="195"/>
      <c r="D3" s="195"/>
      <c r="E3" s="195"/>
      <c r="F3" s="195"/>
      <c r="G3" s="4"/>
    </row>
    <row r="4" spans="1:8" ht="19.5" customHeight="1" x14ac:dyDescent="0.25">
      <c r="B4" s="5"/>
      <c r="C4" s="5"/>
      <c r="D4" s="5"/>
      <c r="E4" s="5"/>
    </row>
    <row r="5" spans="1:8" ht="15.75" thickBot="1" x14ac:dyDescent="0.3"/>
    <row r="6" spans="1:8" ht="40.5" customHeight="1" thickBot="1" x14ac:dyDescent="0.3">
      <c r="A6" s="6"/>
      <c r="B6" s="7" t="s">
        <v>0</v>
      </c>
      <c r="C6" s="8" t="s">
        <v>1</v>
      </c>
      <c r="D6" s="9" t="s">
        <v>2</v>
      </c>
      <c r="E6" s="7" t="s">
        <v>3</v>
      </c>
      <c r="F6" s="10" t="s">
        <v>4</v>
      </c>
      <c r="G6" s="11" t="s">
        <v>5</v>
      </c>
      <c r="H6" s="12" t="s">
        <v>6</v>
      </c>
    </row>
    <row r="7" spans="1:8" ht="14.25" customHeight="1" thickBot="1" x14ac:dyDescent="0.3">
      <c r="A7" s="13"/>
      <c r="B7" s="13"/>
      <c r="C7" s="13"/>
      <c r="D7" s="14"/>
      <c r="E7" s="13"/>
      <c r="F7" s="15"/>
      <c r="G7" s="16"/>
    </row>
    <row r="8" spans="1:8" s="23" customFormat="1" ht="15" customHeight="1" x14ac:dyDescent="0.25">
      <c r="A8" s="196" t="s">
        <v>7</v>
      </c>
      <c r="B8" s="17" t="s">
        <v>8</v>
      </c>
      <c r="C8" s="18" t="s">
        <v>9</v>
      </c>
      <c r="D8" s="19"/>
      <c r="E8" s="20" t="s">
        <v>10</v>
      </c>
      <c r="F8" s="21"/>
      <c r="G8" s="172">
        <v>257.5</v>
      </c>
      <c r="H8" s="22">
        <f>F8*G8</f>
        <v>0</v>
      </c>
    </row>
    <row r="9" spans="1:8" s="23" customFormat="1" x14ac:dyDescent="0.25">
      <c r="A9" s="197"/>
      <c r="B9" s="24" t="s">
        <v>11</v>
      </c>
      <c r="C9" s="25" t="s">
        <v>12</v>
      </c>
      <c r="D9" s="26"/>
      <c r="E9" s="27" t="s">
        <v>10</v>
      </c>
      <c r="F9" s="28"/>
      <c r="G9" s="164">
        <v>478</v>
      </c>
      <c r="H9" s="29">
        <f t="shared" ref="H9:H72" si="0">F9*G9</f>
        <v>0</v>
      </c>
    </row>
    <row r="10" spans="1:8" s="23" customFormat="1" x14ac:dyDescent="0.25">
      <c r="A10" s="197"/>
      <c r="B10" s="30" t="s">
        <v>13</v>
      </c>
      <c r="C10" s="25" t="s">
        <v>14</v>
      </c>
      <c r="D10" s="26"/>
      <c r="E10" s="27" t="s">
        <v>10</v>
      </c>
      <c r="F10" s="28"/>
      <c r="G10" s="164">
        <v>112.5</v>
      </c>
      <c r="H10" s="29">
        <f t="shared" si="0"/>
        <v>0</v>
      </c>
    </row>
    <row r="11" spans="1:8" s="23" customFormat="1" x14ac:dyDescent="0.25">
      <c r="A11" s="197"/>
      <c r="B11" s="30" t="s">
        <v>15</v>
      </c>
      <c r="C11" s="25" t="s">
        <v>16</v>
      </c>
      <c r="D11" s="31"/>
      <c r="E11" s="32" t="s">
        <v>10</v>
      </c>
      <c r="F11" s="28"/>
      <c r="G11" s="164">
        <v>10</v>
      </c>
      <c r="H11" s="29">
        <f t="shared" si="0"/>
        <v>0</v>
      </c>
    </row>
    <row r="12" spans="1:8" s="23" customFormat="1" x14ac:dyDescent="0.25">
      <c r="A12" s="197"/>
      <c r="B12" s="30" t="s">
        <v>17</v>
      </c>
      <c r="C12" s="25" t="s">
        <v>18</v>
      </c>
      <c r="D12" s="31"/>
      <c r="E12" s="32" t="s">
        <v>10</v>
      </c>
      <c r="F12" s="28"/>
      <c r="G12" s="164">
        <v>1.5</v>
      </c>
      <c r="H12" s="29">
        <f t="shared" si="0"/>
        <v>0</v>
      </c>
    </row>
    <row r="13" spans="1:8" s="23" customFormat="1" x14ac:dyDescent="0.25">
      <c r="A13" s="197"/>
      <c r="B13" s="30" t="s">
        <v>19</v>
      </c>
      <c r="C13" s="25" t="s">
        <v>20</v>
      </c>
      <c r="D13" s="26"/>
      <c r="E13" s="27" t="s">
        <v>10</v>
      </c>
      <c r="F13" s="28"/>
      <c r="G13" s="164">
        <v>10</v>
      </c>
      <c r="H13" s="29">
        <f t="shared" si="0"/>
        <v>0</v>
      </c>
    </row>
    <row r="14" spans="1:8" s="23" customFormat="1" x14ac:dyDescent="0.25">
      <c r="A14" s="197"/>
      <c r="B14" s="30" t="s">
        <v>21</v>
      </c>
      <c r="C14" s="25" t="s">
        <v>22</v>
      </c>
      <c r="D14" s="26"/>
      <c r="E14" s="27" t="s">
        <v>10</v>
      </c>
      <c r="F14" s="28"/>
      <c r="G14" s="164">
        <v>160</v>
      </c>
      <c r="H14" s="29">
        <f t="shared" si="0"/>
        <v>0</v>
      </c>
    </row>
    <row r="15" spans="1:8" s="23" customFormat="1" x14ac:dyDescent="0.25">
      <c r="A15" s="197"/>
      <c r="B15" s="30" t="s">
        <v>23</v>
      </c>
      <c r="C15" s="25" t="s">
        <v>24</v>
      </c>
      <c r="D15" s="26"/>
      <c r="E15" s="27" t="s">
        <v>10</v>
      </c>
      <c r="F15" s="28"/>
      <c r="G15" s="164">
        <v>72</v>
      </c>
      <c r="H15" s="29">
        <f t="shared" si="0"/>
        <v>0</v>
      </c>
    </row>
    <row r="16" spans="1:8" s="23" customFormat="1" x14ac:dyDescent="0.25">
      <c r="A16" s="197"/>
      <c r="B16" s="30" t="s">
        <v>25</v>
      </c>
      <c r="C16" s="25" t="s">
        <v>26</v>
      </c>
      <c r="D16" s="26"/>
      <c r="E16" s="27" t="s">
        <v>10</v>
      </c>
      <c r="F16" s="28"/>
      <c r="G16" s="164">
        <v>27.5</v>
      </c>
      <c r="H16" s="29">
        <f t="shared" si="0"/>
        <v>0</v>
      </c>
    </row>
    <row r="17" spans="1:9" s="23" customFormat="1" x14ac:dyDescent="0.25">
      <c r="A17" s="197"/>
      <c r="B17" s="30" t="s">
        <v>27</v>
      </c>
      <c r="C17" s="25" t="s">
        <v>28</v>
      </c>
      <c r="D17" s="26"/>
      <c r="E17" s="27" t="s">
        <v>10</v>
      </c>
      <c r="F17" s="28"/>
      <c r="G17" s="164">
        <v>115</v>
      </c>
      <c r="H17" s="29">
        <f t="shared" si="0"/>
        <v>0</v>
      </c>
    </row>
    <row r="18" spans="1:9" s="23" customFormat="1" x14ac:dyDescent="0.25">
      <c r="A18" s="197"/>
      <c r="B18" s="30" t="s">
        <v>29</v>
      </c>
      <c r="C18" s="25" t="s">
        <v>30</v>
      </c>
      <c r="D18" s="33"/>
      <c r="E18" s="32" t="s">
        <v>10</v>
      </c>
      <c r="F18" s="28"/>
      <c r="G18" s="164">
        <v>61.5</v>
      </c>
      <c r="H18" s="29">
        <f t="shared" si="0"/>
        <v>0</v>
      </c>
    </row>
    <row r="19" spans="1:9" s="23" customFormat="1" x14ac:dyDescent="0.25">
      <c r="A19" s="197"/>
      <c r="B19" s="30" t="s">
        <v>31</v>
      </c>
      <c r="C19" s="25" t="s">
        <v>32</v>
      </c>
      <c r="D19" s="34"/>
      <c r="E19" s="27" t="s">
        <v>10</v>
      </c>
      <c r="F19" s="28"/>
      <c r="G19" s="164">
        <v>17.5</v>
      </c>
      <c r="H19" s="29">
        <f t="shared" si="0"/>
        <v>0</v>
      </c>
    </row>
    <row r="20" spans="1:9" s="23" customFormat="1" x14ac:dyDescent="0.25">
      <c r="A20" s="197"/>
      <c r="B20" s="30" t="s">
        <v>33</v>
      </c>
      <c r="C20" s="25" t="s">
        <v>34</v>
      </c>
      <c r="D20" s="34"/>
      <c r="E20" s="27" t="s">
        <v>10</v>
      </c>
      <c r="F20" s="28"/>
      <c r="G20" s="164">
        <v>10</v>
      </c>
      <c r="H20" s="29">
        <f t="shared" si="0"/>
        <v>0</v>
      </c>
    </row>
    <row r="21" spans="1:9" s="23" customFormat="1" x14ac:dyDescent="0.25">
      <c r="A21" s="197"/>
      <c r="B21" s="30" t="s">
        <v>35</v>
      </c>
      <c r="C21" s="25" t="s">
        <v>36</v>
      </c>
      <c r="D21" s="34"/>
      <c r="E21" s="27" t="s">
        <v>10</v>
      </c>
      <c r="F21" s="28"/>
      <c r="G21" s="164">
        <v>32</v>
      </c>
      <c r="H21" s="29">
        <f t="shared" si="0"/>
        <v>0</v>
      </c>
    </row>
    <row r="22" spans="1:9" s="23" customFormat="1" x14ac:dyDescent="0.25">
      <c r="A22" s="197"/>
      <c r="B22" s="30" t="s">
        <v>37</v>
      </c>
      <c r="C22" s="25" t="s">
        <v>38</v>
      </c>
      <c r="D22" s="34"/>
      <c r="E22" s="27" t="s">
        <v>10</v>
      </c>
      <c r="F22" s="28"/>
      <c r="G22" s="164">
        <v>10</v>
      </c>
      <c r="H22" s="29">
        <f t="shared" si="0"/>
        <v>0</v>
      </c>
    </row>
    <row r="23" spans="1:9" s="23" customFormat="1" x14ac:dyDescent="0.25">
      <c r="A23" s="198"/>
      <c r="B23" s="30" t="s">
        <v>39</v>
      </c>
      <c r="C23" s="35" t="s">
        <v>40</v>
      </c>
      <c r="D23" s="36"/>
      <c r="E23" s="37" t="s">
        <v>10</v>
      </c>
      <c r="F23" s="38"/>
      <c r="G23" s="164">
        <v>3.3333333333333335</v>
      </c>
      <c r="H23" s="29">
        <f t="shared" si="0"/>
        <v>0</v>
      </c>
    </row>
    <row r="24" spans="1:9" s="23" customFormat="1" x14ac:dyDescent="0.25">
      <c r="A24" s="198"/>
      <c r="B24" s="30" t="s">
        <v>41</v>
      </c>
      <c r="C24" s="35" t="s">
        <v>42</v>
      </c>
      <c r="D24" s="34"/>
      <c r="E24" s="37" t="s">
        <v>10</v>
      </c>
      <c r="F24" s="39"/>
      <c r="G24" s="164">
        <v>2.6666666666666665</v>
      </c>
      <c r="H24" s="40">
        <f t="shared" si="0"/>
        <v>0</v>
      </c>
    </row>
    <row r="25" spans="1:9" s="23" customFormat="1" ht="15.75" thickBot="1" x14ac:dyDescent="0.3">
      <c r="A25" s="199"/>
      <c r="B25" s="41" t="s">
        <v>43</v>
      </c>
      <c r="C25" s="42" t="s">
        <v>40</v>
      </c>
      <c r="D25" s="43"/>
      <c r="E25" s="44" t="s">
        <v>10</v>
      </c>
      <c r="F25" s="38"/>
      <c r="G25" s="173">
        <v>70</v>
      </c>
      <c r="H25" s="29">
        <f t="shared" si="0"/>
        <v>0</v>
      </c>
      <c r="I25" s="45"/>
    </row>
    <row r="26" spans="1:9" s="23" customFormat="1" ht="15.75" thickBot="1" x14ac:dyDescent="0.3">
      <c r="A26" s="46"/>
      <c r="B26" s="47"/>
      <c r="C26" s="48"/>
      <c r="D26" s="49"/>
      <c r="E26" s="50"/>
      <c r="F26" s="51"/>
      <c r="G26" s="174"/>
      <c r="H26" s="52"/>
    </row>
    <row r="27" spans="1:9" s="23" customFormat="1" ht="15" customHeight="1" x14ac:dyDescent="0.25">
      <c r="A27" s="188" t="s">
        <v>44</v>
      </c>
      <c r="B27" s="53" t="s">
        <v>45</v>
      </c>
      <c r="C27" s="54" t="s">
        <v>46</v>
      </c>
      <c r="D27" s="55"/>
      <c r="E27" s="20" t="s">
        <v>10</v>
      </c>
      <c r="F27" s="56"/>
      <c r="G27" s="172">
        <v>35</v>
      </c>
      <c r="H27" s="57">
        <f t="shared" si="0"/>
        <v>0</v>
      </c>
    </row>
    <row r="28" spans="1:9" s="23" customFormat="1" x14ac:dyDescent="0.25">
      <c r="A28" s="189"/>
      <c r="B28" s="30" t="s">
        <v>47</v>
      </c>
      <c r="C28" s="58" t="s">
        <v>48</v>
      </c>
      <c r="D28" s="26"/>
      <c r="E28" s="59" t="s">
        <v>49</v>
      </c>
      <c r="F28" s="60"/>
      <c r="G28" s="165">
        <v>384.5</v>
      </c>
      <c r="H28" s="29">
        <f t="shared" si="0"/>
        <v>0</v>
      </c>
    </row>
    <row r="29" spans="1:9" s="23" customFormat="1" x14ac:dyDescent="0.25">
      <c r="A29" s="189"/>
      <c r="B29" s="30" t="s">
        <v>50</v>
      </c>
      <c r="C29" s="166" t="s">
        <v>51</v>
      </c>
      <c r="D29" s="61"/>
      <c r="E29" s="62" t="s">
        <v>10</v>
      </c>
      <c r="F29" s="60"/>
      <c r="G29" s="165">
        <v>33.333333333333336</v>
      </c>
      <c r="H29" s="29">
        <f t="shared" si="0"/>
        <v>0</v>
      </c>
    </row>
    <row r="30" spans="1:9" s="23" customFormat="1" x14ac:dyDescent="0.25">
      <c r="A30" s="189"/>
      <c r="B30" s="30" t="s">
        <v>52</v>
      </c>
      <c r="C30" s="166" t="s">
        <v>53</v>
      </c>
      <c r="D30" s="63"/>
      <c r="E30" s="62" t="s">
        <v>10</v>
      </c>
      <c r="F30" s="60"/>
      <c r="G30" s="165">
        <v>33.333333333333336</v>
      </c>
      <c r="H30" s="29">
        <f t="shared" si="0"/>
        <v>0</v>
      </c>
    </row>
    <row r="31" spans="1:9" s="23" customFormat="1" x14ac:dyDescent="0.25">
      <c r="A31" s="189"/>
      <c r="B31" s="30" t="s">
        <v>54</v>
      </c>
      <c r="C31" s="58" t="s">
        <v>55</v>
      </c>
      <c r="D31" s="34"/>
      <c r="E31" s="59" t="s">
        <v>10</v>
      </c>
      <c r="F31" s="38"/>
      <c r="G31" s="165">
        <v>10</v>
      </c>
      <c r="H31" s="29">
        <f t="shared" si="0"/>
        <v>0</v>
      </c>
    </row>
    <row r="32" spans="1:9" s="23" customFormat="1" x14ac:dyDescent="0.25">
      <c r="A32" s="189"/>
      <c r="B32" s="30" t="s">
        <v>56</v>
      </c>
      <c r="C32" s="58" t="s">
        <v>57</v>
      </c>
      <c r="D32" s="64"/>
      <c r="E32" s="59" t="s">
        <v>10</v>
      </c>
      <c r="F32" s="38"/>
      <c r="G32" s="165">
        <v>412.5</v>
      </c>
      <c r="H32" s="29">
        <f t="shared" si="0"/>
        <v>0</v>
      </c>
    </row>
    <row r="33" spans="1:9" s="23" customFormat="1" x14ac:dyDescent="0.25">
      <c r="A33" s="189"/>
      <c r="B33" s="30" t="s">
        <v>58</v>
      </c>
      <c r="C33" s="58" t="s">
        <v>59</v>
      </c>
      <c r="D33" s="34"/>
      <c r="E33" s="59" t="s">
        <v>10</v>
      </c>
      <c r="F33" s="38"/>
      <c r="G33" s="165">
        <v>37.5</v>
      </c>
      <c r="H33" s="29">
        <f t="shared" si="0"/>
        <v>0</v>
      </c>
    </row>
    <row r="34" spans="1:9" s="23" customFormat="1" x14ac:dyDescent="0.25">
      <c r="A34" s="189"/>
      <c r="B34" s="30" t="s">
        <v>60</v>
      </c>
      <c r="C34" s="58" t="s">
        <v>61</v>
      </c>
      <c r="D34" s="34"/>
      <c r="E34" s="59" t="s">
        <v>10</v>
      </c>
      <c r="F34" s="38"/>
      <c r="G34" s="165">
        <v>17.5</v>
      </c>
      <c r="H34" s="29">
        <f t="shared" si="0"/>
        <v>0</v>
      </c>
    </row>
    <row r="35" spans="1:9" s="23" customFormat="1" x14ac:dyDescent="0.25">
      <c r="A35" s="189"/>
      <c r="B35" s="30" t="s">
        <v>62</v>
      </c>
      <c r="C35" s="25" t="s">
        <v>63</v>
      </c>
      <c r="D35" s="34"/>
      <c r="E35" s="27" t="s">
        <v>10</v>
      </c>
      <c r="F35" s="38"/>
      <c r="G35" s="164">
        <v>25</v>
      </c>
      <c r="H35" s="29">
        <f t="shared" si="0"/>
        <v>0</v>
      </c>
    </row>
    <row r="36" spans="1:9" s="23" customFormat="1" x14ac:dyDescent="0.25">
      <c r="A36" s="189"/>
      <c r="B36" s="30" t="s">
        <v>64</v>
      </c>
      <c r="C36" s="25" t="s">
        <v>65</v>
      </c>
      <c r="D36" s="34"/>
      <c r="E36" s="27" t="s">
        <v>10</v>
      </c>
      <c r="F36" s="38"/>
      <c r="G36" s="164">
        <v>185</v>
      </c>
      <c r="H36" s="29">
        <f t="shared" si="0"/>
        <v>0</v>
      </c>
    </row>
    <row r="37" spans="1:9" s="23" customFormat="1" x14ac:dyDescent="0.25">
      <c r="A37" s="189"/>
      <c r="B37" s="30" t="s">
        <v>66</v>
      </c>
      <c r="C37" s="25" t="s">
        <v>67</v>
      </c>
      <c r="D37" s="34"/>
      <c r="E37" s="27" t="s">
        <v>10</v>
      </c>
      <c r="F37" s="38"/>
      <c r="G37" s="164">
        <v>36</v>
      </c>
      <c r="H37" s="29">
        <f t="shared" si="0"/>
        <v>0</v>
      </c>
    </row>
    <row r="38" spans="1:9" s="23" customFormat="1" ht="17.25" customHeight="1" x14ac:dyDescent="0.25">
      <c r="A38" s="189"/>
      <c r="B38" s="30" t="s">
        <v>68</v>
      </c>
      <c r="C38" s="25" t="s">
        <v>69</v>
      </c>
      <c r="D38" s="34"/>
      <c r="E38" s="27" t="s">
        <v>10</v>
      </c>
      <c r="F38" s="65"/>
      <c r="G38" s="164">
        <v>5</v>
      </c>
      <c r="H38" s="29">
        <f t="shared" si="0"/>
        <v>0</v>
      </c>
    </row>
    <row r="39" spans="1:9" s="23" customFormat="1" x14ac:dyDescent="0.25">
      <c r="A39" s="189"/>
      <c r="B39" s="30" t="s">
        <v>70</v>
      </c>
      <c r="C39" s="25" t="s">
        <v>71</v>
      </c>
      <c r="D39" s="66"/>
      <c r="E39" s="32" t="s">
        <v>10</v>
      </c>
      <c r="F39" s="65"/>
      <c r="G39" s="164">
        <v>41</v>
      </c>
      <c r="H39" s="29">
        <f t="shared" si="0"/>
        <v>0</v>
      </c>
    </row>
    <row r="40" spans="1:9" s="23" customFormat="1" ht="15" customHeight="1" x14ac:dyDescent="0.25">
      <c r="A40" s="189"/>
      <c r="B40" s="30" t="s">
        <v>72</v>
      </c>
      <c r="C40" s="25" t="s">
        <v>73</v>
      </c>
      <c r="D40" s="31"/>
      <c r="E40" s="32" t="s">
        <v>10</v>
      </c>
      <c r="F40" s="60"/>
      <c r="G40" s="164">
        <v>37</v>
      </c>
      <c r="H40" s="29">
        <f t="shared" si="0"/>
        <v>0</v>
      </c>
    </row>
    <row r="41" spans="1:9" s="23" customFormat="1" x14ac:dyDescent="0.25">
      <c r="A41" s="189"/>
      <c r="B41" s="30" t="s">
        <v>74</v>
      </c>
      <c r="C41" s="25" t="s">
        <v>75</v>
      </c>
      <c r="D41" s="31"/>
      <c r="E41" s="27" t="s">
        <v>10</v>
      </c>
      <c r="F41" s="67"/>
      <c r="G41" s="164">
        <v>118</v>
      </c>
      <c r="H41" s="29">
        <f t="shared" si="0"/>
        <v>0</v>
      </c>
    </row>
    <row r="42" spans="1:9" s="23" customFormat="1" ht="26.25" thickBot="1" x14ac:dyDescent="0.3">
      <c r="A42" s="190"/>
      <c r="B42" s="68" t="s">
        <v>76</v>
      </c>
      <c r="C42" s="69" t="s">
        <v>77</v>
      </c>
      <c r="D42" s="70"/>
      <c r="E42" s="71" t="s">
        <v>10</v>
      </c>
      <c r="F42" s="72"/>
      <c r="G42" s="173">
        <v>57.5</v>
      </c>
      <c r="H42" s="40">
        <f t="shared" si="0"/>
        <v>0</v>
      </c>
    </row>
    <row r="43" spans="1:9" s="23" customFormat="1" ht="15.75" thickBot="1" x14ac:dyDescent="0.3">
      <c r="A43" s="46"/>
      <c r="B43" s="73"/>
      <c r="C43" s="74"/>
      <c r="D43" s="75"/>
      <c r="E43" s="76"/>
      <c r="F43" s="77"/>
      <c r="G43" s="174"/>
      <c r="H43" s="52"/>
      <c r="I43" s="78"/>
    </row>
    <row r="44" spans="1:9" s="23" customFormat="1" ht="15.75" customHeight="1" x14ac:dyDescent="0.25">
      <c r="A44" s="200" t="s">
        <v>78</v>
      </c>
      <c r="B44" s="24" t="s">
        <v>79</v>
      </c>
      <c r="C44" s="18" t="s">
        <v>80</v>
      </c>
      <c r="D44" s="79"/>
      <c r="E44" s="80" t="s">
        <v>10</v>
      </c>
      <c r="F44" s="56"/>
      <c r="G44" s="172">
        <v>14</v>
      </c>
      <c r="H44" s="57">
        <f t="shared" si="0"/>
        <v>0</v>
      </c>
    </row>
    <row r="45" spans="1:9" s="23" customFormat="1" x14ac:dyDescent="0.2">
      <c r="A45" s="201"/>
      <c r="B45" s="30" t="s">
        <v>81</v>
      </c>
      <c r="C45" s="81" t="s">
        <v>82</v>
      </c>
      <c r="D45" s="31"/>
      <c r="E45" s="82" t="s">
        <v>10</v>
      </c>
      <c r="F45" s="83"/>
      <c r="G45" s="175">
        <v>6</v>
      </c>
      <c r="H45" s="29">
        <f t="shared" si="0"/>
        <v>0</v>
      </c>
    </row>
    <row r="46" spans="1:9" s="23" customFormat="1" ht="15" customHeight="1" x14ac:dyDescent="0.25">
      <c r="A46" s="201"/>
      <c r="B46" s="30" t="s">
        <v>83</v>
      </c>
      <c r="C46" s="84" t="s">
        <v>84</v>
      </c>
      <c r="D46" s="26"/>
      <c r="E46" s="27" t="s">
        <v>10</v>
      </c>
      <c r="F46" s="83"/>
      <c r="G46" s="164">
        <v>6</v>
      </c>
      <c r="H46" s="29">
        <f t="shared" si="0"/>
        <v>0</v>
      </c>
    </row>
    <row r="47" spans="1:9" x14ac:dyDescent="0.25">
      <c r="A47" s="201"/>
      <c r="B47" s="85" t="s">
        <v>85</v>
      </c>
      <c r="C47" s="84" t="s">
        <v>86</v>
      </c>
      <c r="D47" s="26"/>
      <c r="E47" s="27" t="s">
        <v>10</v>
      </c>
      <c r="F47" s="60"/>
      <c r="G47" s="164">
        <v>13</v>
      </c>
      <c r="H47" s="29">
        <f t="shared" si="0"/>
        <v>0</v>
      </c>
    </row>
    <row r="48" spans="1:9" x14ac:dyDescent="0.25">
      <c r="A48" s="201"/>
      <c r="B48" s="24" t="s">
        <v>87</v>
      </c>
      <c r="C48" s="86" t="s">
        <v>88</v>
      </c>
      <c r="D48" s="87"/>
      <c r="E48" s="59" t="s">
        <v>10</v>
      </c>
      <c r="F48" s="88"/>
      <c r="G48" s="165">
        <v>11.5</v>
      </c>
      <c r="H48" s="40">
        <f t="shared" si="0"/>
        <v>0</v>
      </c>
    </row>
    <row r="49" spans="1:8" ht="15.75" thickBot="1" x14ac:dyDescent="0.3">
      <c r="A49" s="202"/>
      <c r="B49" s="89" t="s">
        <v>89</v>
      </c>
      <c r="C49" s="90" t="s">
        <v>90</v>
      </c>
      <c r="D49" s="91"/>
      <c r="E49" s="92" t="s">
        <v>49</v>
      </c>
      <c r="F49" s="93"/>
      <c r="G49" s="94">
        <v>45</v>
      </c>
      <c r="H49" s="95">
        <f t="shared" si="0"/>
        <v>0</v>
      </c>
    </row>
    <row r="50" spans="1:8" ht="15" customHeight="1" thickBot="1" x14ac:dyDescent="0.3">
      <c r="A50" s="46"/>
      <c r="B50" s="96"/>
      <c r="C50" s="48"/>
      <c r="D50" s="97"/>
      <c r="E50" s="73"/>
      <c r="F50" s="98"/>
      <c r="G50" s="176"/>
      <c r="H50" s="52"/>
    </row>
    <row r="51" spans="1:8" x14ac:dyDescent="0.25">
      <c r="A51" s="203" t="s">
        <v>91</v>
      </c>
      <c r="B51" s="99" t="s">
        <v>92</v>
      </c>
      <c r="C51" s="100" t="s">
        <v>93</v>
      </c>
      <c r="D51" s="101"/>
      <c r="E51" s="20" t="s">
        <v>10</v>
      </c>
      <c r="F51" s="102"/>
      <c r="G51" s="172">
        <v>10</v>
      </c>
      <c r="H51" s="57">
        <f t="shared" si="0"/>
        <v>0</v>
      </c>
    </row>
    <row r="52" spans="1:8" x14ac:dyDescent="0.25">
      <c r="A52" s="204"/>
      <c r="B52" s="103" t="s">
        <v>94</v>
      </c>
      <c r="C52" s="104" t="s">
        <v>95</v>
      </c>
      <c r="D52" s="26"/>
      <c r="E52" s="105" t="s">
        <v>10</v>
      </c>
      <c r="F52" s="106"/>
      <c r="G52" s="177">
        <v>228.5</v>
      </c>
      <c r="H52" s="29">
        <f t="shared" si="0"/>
        <v>0</v>
      </c>
    </row>
    <row r="53" spans="1:8" x14ac:dyDescent="0.25">
      <c r="A53" s="204"/>
      <c r="B53" s="85" t="s">
        <v>96</v>
      </c>
      <c r="C53" s="104" t="s">
        <v>97</v>
      </c>
      <c r="D53" s="26"/>
      <c r="E53" s="105" t="s">
        <v>10</v>
      </c>
      <c r="F53" s="106"/>
      <c r="G53" s="177">
        <v>76.5</v>
      </c>
      <c r="H53" s="29">
        <f t="shared" si="0"/>
        <v>0</v>
      </c>
    </row>
    <row r="54" spans="1:8" x14ac:dyDescent="0.25">
      <c r="A54" s="204"/>
      <c r="B54" s="107" t="s">
        <v>98</v>
      </c>
      <c r="C54" s="104" t="s">
        <v>99</v>
      </c>
      <c r="D54" s="26"/>
      <c r="E54" s="105" t="s">
        <v>10</v>
      </c>
      <c r="F54" s="106"/>
      <c r="G54" s="177">
        <v>95</v>
      </c>
      <c r="H54" s="29">
        <f t="shared" si="0"/>
        <v>0</v>
      </c>
    </row>
    <row r="55" spans="1:8" x14ac:dyDescent="0.25">
      <c r="A55" s="204"/>
      <c r="B55" s="108" t="s">
        <v>100</v>
      </c>
      <c r="C55" s="109" t="s">
        <v>101</v>
      </c>
      <c r="D55" s="26"/>
      <c r="E55" s="110" t="s">
        <v>10</v>
      </c>
      <c r="F55" s="111"/>
      <c r="G55" s="178">
        <v>77</v>
      </c>
      <c r="H55" s="29">
        <f t="shared" si="0"/>
        <v>0</v>
      </c>
    </row>
    <row r="56" spans="1:8" x14ac:dyDescent="0.25">
      <c r="A56" s="204"/>
      <c r="B56" s="103" t="s">
        <v>102</v>
      </c>
      <c r="C56" s="109" t="s">
        <v>103</v>
      </c>
      <c r="D56" s="26"/>
      <c r="E56" s="112" t="s">
        <v>10</v>
      </c>
      <c r="F56" s="111"/>
      <c r="G56" s="178">
        <v>120</v>
      </c>
      <c r="H56" s="29">
        <f t="shared" si="0"/>
        <v>0</v>
      </c>
    </row>
    <row r="57" spans="1:8" x14ac:dyDescent="0.25">
      <c r="A57" s="204"/>
      <c r="B57" s="85" t="s">
        <v>104</v>
      </c>
      <c r="C57" s="35" t="s">
        <v>314</v>
      </c>
      <c r="D57" s="26"/>
      <c r="E57" s="110" t="s">
        <v>10</v>
      </c>
      <c r="F57" s="111"/>
      <c r="G57" s="178">
        <v>93</v>
      </c>
      <c r="H57" s="29">
        <f t="shared" si="0"/>
        <v>0</v>
      </c>
    </row>
    <row r="58" spans="1:8" x14ac:dyDescent="0.25">
      <c r="A58" s="204"/>
      <c r="B58" s="103" t="s">
        <v>105</v>
      </c>
      <c r="C58" s="109" t="s">
        <v>106</v>
      </c>
      <c r="D58" s="26"/>
      <c r="E58" s="110" t="s">
        <v>10</v>
      </c>
      <c r="F58" s="111"/>
      <c r="G58" s="178">
        <v>5</v>
      </c>
      <c r="H58" s="29">
        <f t="shared" si="0"/>
        <v>0</v>
      </c>
    </row>
    <row r="59" spans="1:8" x14ac:dyDescent="0.25">
      <c r="A59" s="204"/>
      <c r="B59" s="85" t="s">
        <v>107</v>
      </c>
      <c r="C59" s="109" t="s">
        <v>108</v>
      </c>
      <c r="D59" s="26"/>
      <c r="E59" s="110" t="s">
        <v>10</v>
      </c>
      <c r="F59" s="111"/>
      <c r="G59" s="178">
        <v>308</v>
      </c>
      <c r="H59" s="29">
        <f t="shared" si="0"/>
        <v>0</v>
      </c>
    </row>
    <row r="60" spans="1:8" x14ac:dyDescent="0.25">
      <c r="A60" s="204"/>
      <c r="B60" s="103" t="s">
        <v>109</v>
      </c>
      <c r="C60" s="104" t="s">
        <v>110</v>
      </c>
      <c r="D60" s="26"/>
      <c r="E60" s="105" t="s">
        <v>10</v>
      </c>
      <c r="F60" s="111"/>
      <c r="G60" s="177">
        <v>132.5</v>
      </c>
      <c r="H60" s="29">
        <f t="shared" si="0"/>
        <v>0</v>
      </c>
    </row>
    <row r="61" spans="1:8" x14ac:dyDescent="0.25">
      <c r="A61" s="204"/>
      <c r="B61" s="85" t="s">
        <v>111</v>
      </c>
      <c r="C61" s="104" t="s">
        <v>112</v>
      </c>
      <c r="D61" s="26"/>
      <c r="E61" s="105" t="s">
        <v>10</v>
      </c>
      <c r="F61" s="111"/>
      <c r="G61" s="177">
        <v>27.5</v>
      </c>
      <c r="H61" s="29">
        <f t="shared" si="0"/>
        <v>0</v>
      </c>
    </row>
    <row r="62" spans="1:8" x14ac:dyDescent="0.25">
      <c r="A62" s="204"/>
      <c r="B62" s="103" t="s">
        <v>113</v>
      </c>
      <c r="C62" s="104" t="s">
        <v>114</v>
      </c>
      <c r="D62" s="26"/>
      <c r="E62" s="105" t="s">
        <v>10</v>
      </c>
      <c r="F62" s="111"/>
      <c r="G62" s="177">
        <v>655</v>
      </c>
      <c r="H62" s="29">
        <f t="shared" si="0"/>
        <v>0</v>
      </c>
    </row>
    <row r="63" spans="1:8" x14ac:dyDescent="0.25">
      <c r="A63" s="204"/>
      <c r="B63" s="85" t="s">
        <v>115</v>
      </c>
      <c r="C63" s="109" t="s">
        <v>116</v>
      </c>
      <c r="D63" s="26"/>
      <c r="E63" s="105" t="s">
        <v>10</v>
      </c>
      <c r="F63" s="111"/>
      <c r="G63" s="177">
        <v>25</v>
      </c>
      <c r="H63" s="29">
        <f t="shared" si="0"/>
        <v>0</v>
      </c>
    </row>
    <row r="64" spans="1:8" x14ac:dyDescent="0.25">
      <c r="A64" s="204"/>
      <c r="B64" s="107" t="s">
        <v>117</v>
      </c>
      <c r="C64" s="104" t="s">
        <v>118</v>
      </c>
      <c r="D64" s="26"/>
      <c r="E64" s="105" t="s">
        <v>49</v>
      </c>
      <c r="F64" s="111"/>
      <c r="G64" s="177">
        <v>87.5</v>
      </c>
      <c r="H64" s="29">
        <f t="shared" si="0"/>
        <v>0</v>
      </c>
    </row>
    <row r="65" spans="1:8" x14ac:dyDescent="0.25">
      <c r="A65" s="204"/>
      <c r="B65" s="108" t="s">
        <v>119</v>
      </c>
      <c r="C65" s="104" t="s">
        <v>120</v>
      </c>
      <c r="D65" s="26"/>
      <c r="E65" s="105" t="s">
        <v>10</v>
      </c>
      <c r="F65" s="111"/>
      <c r="G65" s="177">
        <v>32.5</v>
      </c>
      <c r="H65" s="29">
        <f t="shared" si="0"/>
        <v>0</v>
      </c>
    </row>
    <row r="66" spans="1:8" x14ac:dyDescent="0.25">
      <c r="A66" s="204"/>
      <c r="B66" s="107" t="s">
        <v>121</v>
      </c>
      <c r="C66" s="104" t="s">
        <v>122</v>
      </c>
      <c r="D66" s="26"/>
      <c r="E66" s="105" t="s">
        <v>10</v>
      </c>
      <c r="F66" s="106"/>
      <c r="G66" s="177">
        <v>5</v>
      </c>
      <c r="H66" s="29">
        <f t="shared" si="0"/>
        <v>0</v>
      </c>
    </row>
    <row r="67" spans="1:8" x14ac:dyDescent="0.25">
      <c r="A67" s="204"/>
      <c r="B67" s="108" t="s">
        <v>123</v>
      </c>
      <c r="C67" s="104" t="s">
        <v>124</v>
      </c>
      <c r="D67" s="34"/>
      <c r="E67" s="105" t="s">
        <v>10</v>
      </c>
      <c r="F67" s="106"/>
      <c r="G67" s="177">
        <v>7.5</v>
      </c>
      <c r="H67" s="29">
        <f t="shared" si="0"/>
        <v>0</v>
      </c>
    </row>
    <row r="68" spans="1:8" x14ac:dyDescent="0.25">
      <c r="A68" s="204"/>
      <c r="B68" s="103" t="s">
        <v>125</v>
      </c>
      <c r="C68" s="104" t="s">
        <v>126</v>
      </c>
      <c r="D68" s="26"/>
      <c r="E68" s="105" t="s">
        <v>10</v>
      </c>
      <c r="F68" s="106"/>
      <c r="G68" s="177">
        <v>100</v>
      </c>
      <c r="H68" s="29">
        <f t="shared" si="0"/>
        <v>0</v>
      </c>
    </row>
    <row r="69" spans="1:8" x14ac:dyDescent="0.25">
      <c r="A69" s="204"/>
      <c r="B69" s="85" t="s">
        <v>127</v>
      </c>
      <c r="C69" s="104" t="s">
        <v>128</v>
      </c>
      <c r="D69" s="113"/>
      <c r="E69" s="105" t="s">
        <v>10</v>
      </c>
      <c r="F69" s="106"/>
      <c r="G69" s="177">
        <v>275</v>
      </c>
      <c r="H69" s="29">
        <f t="shared" si="0"/>
        <v>0</v>
      </c>
    </row>
    <row r="70" spans="1:8" x14ac:dyDescent="0.25">
      <c r="A70" s="204"/>
      <c r="B70" s="103" t="s">
        <v>129</v>
      </c>
      <c r="C70" s="114" t="s">
        <v>128</v>
      </c>
      <c r="D70" s="66"/>
      <c r="E70" s="115" t="s">
        <v>10</v>
      </c>
      <c r="F70" s="106"/>
      <c r="G70" s="177">
        <v>6.666666666666667</v>
      </c>
      <c r="H70" s="29">
        <f t="shared" si="0"/>
        <v>0</v>
      </c>
    </row>
    <row r="71" spans="1:8" x14ac:dyDescent="0.25">
      <c r="A71" s="204"/>
      <c r="B71" s="85" t="s">
        <v>130</v>
      </c>
      <c r="C71" s="58" t="s">
        <v>131</v>
      </c>
      <c r="D71" s="34"/>
      <c r="E71" s="116" t="s">
        <v>10</v>
      </c>
      <c r="F71" s="111"/>
      <c r="G71" s="177">
        <v>42.5</v>
      </c>
      <c r="H71" s="29">
        <f t="shared" si="0"/>
        <v>0</v>
      </c>
    </row>
    <row r="72" spans="1:8" x14ac:dyDescent="0.25">
      <c r="A72" s="204"/>
      <c r="B72" s="107" t="s">
        <v>132</v>
      </c>
      <c r="C72" s="109" t="s">
        <v>133</v>
      </c>
      <c r="D72" s="26"/>
      <c r="E72" s="110" t="s">
        <v>10</v>
      </c>
      <c r="F72" s="111"/>
      <c r="G72" s="178">
        <v>45</v>
      </c>
      <c r="H72" s="29">
        <f t="shared" si="0"/>
        <v>0</v>
      </c>
    </row>
    <row r="73" spans="1:8" x14ac:dyDescent="0.25">
      <c r="A73" s="204"/>
      <c r="B73" s="108" t="s">
        <v>134</v>
      </c>
      <c r="C73" s="109" t="s">
        <v>135</v>
      </c>
      <c r="D73" s="26"/>
      <c r="E73" s="110" t="s">
        <v>10</v>
      </c>
      <c r="F73" s="111"/>
      <c r="G73" s="178">
        <v>155</v>
      </c>
      <c r="H73" s="29">
        <f t="shared" ref="H73:H136" si="1">F73*G73</f>
        <v>0</v>
      </c>
    </row>
    <row r="74" spans="1:8" x14ac:dyDescent="0.25">
      <c r="A74" s="204"/>
      <c r="B74" s="103" t="s">
        <v>136</v>
      </c>
      <c r="C74" s="109" t="s">
        <v>137</v>
      </c>
      <c r="D74" s="26"/>
      <c r="E74" s="110" t="s">
        <v>10</v>
      </c>
      <c r="F74" s="111"/>
      <c r="G74" s="178">
        <v>60</v>
      </c>
      <c r="H74" s="29">
        <f t="shared" si="1"/>
        <v>0</v>
      </c>
    </row>
    <row r="75" spans="1:8" ht="15" customHeight="1" x14ac:dyDescent="0.25">
      <c r="A75" s="204"/>
      <c r="B75" s="85" t="s">
        <v>138</v>
      </c>
      <c r="C75" s="109" t="s">
        <v>139</v>
      </c>
      <c r="D75" s="26"/>
      <c r="E75" s="110" t="s">
        <v>10</v>
      </c>
      <c r="F75" s="111"/>
      <c r="G75" s="178">
        <v>65</v>
      </c>
      <c r="H75" s="29">
        <f t="shared" si="1"/>
        <v>0</v>
      </c>
    </row>
    <row r="76" spans="1:8" x14ac:dyDescent="0.25">
      <c r="A76" s="204"/>
      <c r="B76" s="103" t="s">
        <v>140</v>
      </c>
      <c r="C76" s="109" t="s">
        <v>141</v>
      </c>
      <c r="D76" s="26"/>
      <c r="E76" s="110" t="s">
        <v>10</v>
      </c>
      <c r="F76" s="111"/>
      <c r="G76" s="178">
        <v>202.5</v>
      </c>
      <c r="H76" s="29">
        <f t="shared" si="1"/>
        <v>0</v>
      </c>
    </row>
    <row r="77" spans="1:8" x14ac:dyDescent="0.25">
      <c r="A77" s="204"/>
      <c r="B77" s="85" t="s">
        <v>142</v>
      </c>
      <c r="C77" s="109" t="s">
        <v>143</v>
      </c>
      <c r="D77" s="26"/>
      <c r="E77" s="105" t="s">
        <v>49</v>
      </c>
      <c r="F77" s="111"/>
      <c r="G77" s="177">
        <v>1137.5</v>
      </c>
      <c r="H77" s="29">
        <f t="shared" si="1"/>
        <v>0</v>
      </c>
    </row>
    <row r="78" spans="1:8" ht="15.75" thickBot="1" x14ac:dyDescent="0.3">
      <c r="A78" s="204"/>
      <c r="B78" s="107" t="s">
        <v>144</v>
      </c>
      <c r="C78" s="104" t="s">
        <v>145</v>
      </c>
      <c r="D78" s="117"/>
      <c r="E78" s="105" t="s">
        <v>10</v>
      </c>
      <c r="F78" s="118"/>
      <c r="G78" s="177">
        <v>37.5</v>
      </c>
      <c r="H78" s="29">
        <f t="shared" si="1"/>
        <v>0</v>
      </c>
    </row>
    <row r="79" spans="1:8" ht="15.75" thickBot="1" x14ac:dyDescent="0.3">
      <c r="A79" s="205"/>
      <c r="B79" s="41" t="s">
        <v>146</v>
      </c>
      <c r="C79" s="119" t="s">
        <v>315</v>
      </c>
      <c r="D79" s="49"/>
      <c r="E79" s="120" t="s">
        <v>10</v>
      </c>
      <c r="F79" s="93"/>
      <c r="G79" s="179">
        <v>22.5</v>
      </c>
      <c r="H79" s="29">
        <f t="shared" si="1"/>
        <v>0</v>
      </c>
    </row>
    <row r="80" spans="1:8" ht="15" customHeight="1" thickBot="1" x14ac:dyDescent="0.3">
      <c r="A80" s="121"/>
      <c r="B80" s="122"/>
      <c r="C80" s="46"/>
      <c r="D80" s="49"/>
      <c r="E80" s="123"/>
      <c r="F80" s="124"/>
      <c r="G80" s="180"/>
      <c r="H80" s="125">
        <f t="shared" si="1"/>
        <v>0</v>
      </c>
    </row>
    <row r="81" spans="1:8" x14ac:dyDescent="0.25">
      <c r="A81" s="185" t="s">
        <v>147</v>
      </c>
      <c r="B81" s="17" t="s">
        <v>148</v>
      </c>
      <c r="C81" s="100" t="s">
        <v>149</v>
      </c>
      <c r="D81" s="126"/>
      <c r="E81" s="127" t="s">
        <v>10</v>
      </c>
      <c r="F81" s="128"/>
      <c r="G81" s="181">
        <v>100</v>
      </c>
      <c r="H81" s="22">
        <f t="shared" si="1"/>
        <v>0</v>
      </c>
    </row>
    <row r="82" spans="1:8" x14ac:dyDescent="0.25">
      <c r="A82" s="186"/>
      <c r="B82" s="85" t="s">
        <v>150</v>
      </c>
      <c r="C82" s="104" t="s">
        <v>151</v>
      </c>
      <c r="D82" s="34"/>
      <c r="E82" s="105" t="s">
        <v>10</v>
      </c>
      <c r="F82" s="111"/>
      <c r="G82" s="177">
        <v>5.5</v>
      </c>
      <c r="H82" s="29">
        <f t="shared" si="1"/>
        <v>0</v>
      </c>
    </row>
    <row r="83" spans="1:8" x14ac:dyDescent="0.25">
      <c r="A83" s="186"/>
      <c r="B83" s="24" t="s">
        <v>152</v>
      </c>
      <c r="C83" s="104" t="s">
        <v>153</v>
      </c>
      <c r="D83" s="26"/>
      <c r="E83" s="105" t="s">
        <v>10</v>
      </c>
      <c r="F83" s="111"/>
      <c r="G83" s="177">
        <v>82.5</v>
      </c>
      <c r="H83" s="29">
        <f t="shared" si="1"/>
        <v>0</v>
      </c>
    </row>
    <row r="84" spans="1:8" x14ac:dyDescent="0.25">
      <c r="A84" s="186"/>
      <c r="B84" s="129" t="s">
        <v>154</v>
      </c>
      <c r="C84" s="104" t="s">
        <v>155</v>
      </c>
      <c r="D84" s="26"/>
      <c r="E84" s="105" t="s">
        <v>10</v>
      </c>
      <c r="F84" s="111"/>
      <c r="G84" s="177">
        <v>62.5</v>
      </c>
      <c r="H84" s="29">
        <f t="shared" si="1"/>
        <v>0</v>
      </c>
    </row>
    <row r="85" spans="1:8" x14ac:dyDescent="0.25">
      <c r="A85" s="186"/>
      <c r="B85" s="30" t="s">
        <v>156</v>
      </c>
      <c r="C85" s="104" t="s">
        <v>157</v>
      </c>
      <c r="D85" s="34"/>
      <c r="E85" s="105" t="s">
        <v>10</v>
      </c>
      <c r="F85" s="111"/>
      <c r="G85" s="177">
        <v>337.5</v>
      </c>
      <c r="H85" s="29">
        <f t="shared" si="1"/>
        <v>0</v>
      </c>
    </row>
    <row r="86" spans="1:8" x14ac:dyDescent="0.25">
      <c r="A86" s="186"/>
      <c r="B86" s="129" t="s">
        <v>158</v>
      </c>
      <c r="C86" s="104" t="s">
        <v>159</v>
      </c>
      <c r="D86" s="66"/>
      <c r="E86" s="105" t="s">
        <v>10</v>
      </c>
      <c r="F86" s="111"/>
      <c r="G86" s="177">
        <v>222</v>
      </c>
      <c r="H86" s="29">
        <f t="shared" si="1"/>
        <v>0</v>
      </c>
    </row>
    <row r="87" spans="1:8" x14ac:dyDescent="0.25">
      <c r="A87" s="186"/>
      <c r="B87" s="30" t="s">
        <v>160</v>
      </c>
      <c r="C87" s="58" t="s">
        <v>161</v>
      </c>
      <c r="D87" s="130"/>
      <c r="E87" s="105" t="s">
        <v>10</v>
      </c>
      <c r="F87" s="111"/>
      <c r="G87" s="177">
        <v>136</v>
      </c>
      <c r="H87" s="29">
        <f t="shared" si="1"/>
        <v>0</v>
      </c>
    </row>
    <row r="88" spans="1:8" x14ac:dyDescent="0.25">
      <c r="A88" s="186"/>
      <c r="B88" s="85" t="s">
        <v>162</v>
      </c>
      <c r="C88" s="109" t="s">
        <v>163</v>
      </c>
      <c r="D88" s="131"/>
      <c r="E88" s="110" t="s">
        <v>49</v>
      </c>
      <c r="F88" s="111"/>
      <c r="G88" s="178">
        <v>363</v>
      </c>
      <c r="H88" s="29">
        <f t="shared" si="1"/>
        <v>0</v>
      </c>
    </row>
    <row r="89" spans="1:8" x14ac:dyDescent="0.25">
      <c r="A89" s="186"/>
      <c r="B89" s="24" t="s">
        <v>164</v>
      </c>
      <c r="C89" s="35" t="s">
        <v>165</v>
      </c>
      <c r="D89" s="31"/>
      <c r="E89" s="132" t="s">
        <v>49</v>
      </c>
      <c r="F89" s="111"/>
      <c r="G89" s="178">
        <v>83</v>
      </c>
      <c r="H89" s="29">
        <f t="shared" si="1"/>
        <v>0</v>
      </c>
    </row>
    <row r="90" spans="1:8" x14ac:dyDescent="0.25">
      <c r="A90" s="186"/>
      <c r="B90" s="129" t="s">
        <v>166</v>
      </c>
      <c r="C90" s="35" t="s">
        <v>316</v>
      </c>
      <c r="D90" s="31"/>
      <c r="E90" s="110" t="s">
        <v>49</v>
      </c>
      <c r="F90" s="111"/>
      <c r="G90" s="178">
        <v>712.5</v>
      </c>
      <c r="H90" s="29">
        <f t="shared" si="1"/>
        <v>0</v>
      </c>
    </row>
    <row r="91" spans="1:8" x14ac:dyDescent="0.25">
      <c r="A91" s="186"/>
      <c r="B91" s="30" t="s">
        <v>167</v>
      </c>
      <c r="C91" s="35" t="s">
        <v>317</v>
      </c>
      <c r="D91" s="66"/>
      <c r="E91" s="110" t="s">
        <v>49</v>
      </c>
      <c r="F91" s="111"/>
      <c r="G91" s="178">
        <v>519</v>
      </c>
      <c r="H91" s="29">
        <f t="shared" si="1"/>
        <v>0</v>
      </c>
    </row>
    <row r="92" spans="1:8" x14ac:dyDescent="0.25">
      <c r="A92" s="186"/>
      <c r="B92" s="85" t="s">
        <v>168</v>
      </c>
      <c r="C92" s="109" t="s">
        <v>169</v>
      </c>
      <c r="D92" s="66"/>
      <c r="E92" s="110" t="s">
        <v>49</v>
      </c>
      <c r="F92" s="111"/>
      <c r="G92" s="178">
        <v>87.5</v>
      </c>
      <c r="H92" s="29">
        <f t="shared" si="1"/>
        <v>0</v>
      </c>
    </row>
    <row r="93" spans="1:8" x14ac:dyDescent="0.25">
      <c r="A93" s="186"/>
      <c r="B93" s="24" t="s">
        <v>170</v>
      </c>
      <c r="C93" s="109" t="s">
        <v>171</v>
      </c>
      <c r="D93" s="66"/>
      <c r="E93" s="110" t="s">
        <v>49</v>
      </c>
      <c r="F93" s="111"/>
      <c r="G93" s="178">
        <v>35</v>
      </c>
      <c r="H93" s="29">
        <f t="shared" si="1"/>
        <v>0</v>
      </c>
    </row>
    <row r="94" spans="1:8" ht="15" customHeight="1" x14ac:dyDescent="0.25">
      <c r="A94" s="186"/>
      <c r="B94" s="129" t="s">
        <v>172</v>
      </c>
      <c r="C94" s="109" t="s">
        <v>173</v>
      </c>
      <c r="D94" s="34"/>
      <c r="E94" s="110" t="s">
        <v>49</v>
      </c>
      <c r="F94" s="111"/>
      <c r="G94" s="178">
        <v>45</v>
      </c>
      <c r="H94" s="29">
        <f t="shared" si="1"/>
        <v>0</v>
      </c>
    </row>
    <row r="95" spans="1:8" x14ac:dyDescent="0.25">
      <c r="A95" s="186"/>
      <c r="B95" s="30" t="s">
        <v>174</v>
      </c>
      <c r="C95" s="35" t="s">
        <v>318</v>
      </c>
      <c r="D95" s="34"/>
      <c r="E95" s="110" t="s">
        <v>49</v>
      </c>
      <c r="F95" s="111"/>
      <c r="G95" s="178">
        <v>132</v>
      </c>
      <c r="H95" s="29">
        <f t="shared" si="1"/>
        <v>0</v>
      </c>
    </row>
    <row r="96" spans="1:8" x14ac:dyDescent="0.25">
      <c r="A96" s="186"/>
      <c r="B96" s="129" t="s">
        <v>175</v>
      </c>
      <c r="C96" s="35" t="s">
        <v>319</v>
      </c>
      <c r="D96" s="26"/>
      <c r="E96" s="110" t="s">
        <v>49</v>
      </c>
      <c r="F96" s="111"/>
      <c r="G96" s="178">
        <v>262</v>
      </c>
      <c r="H96" s="29">
        <f t="shared" si="1"/>
        <v>0</v>
      </c>
    </row>
    <row r="97" spans="1:9" x14ac:dyDescent="0.25">
      <c r="A97" s="186"/>
      <c r="B97" s="30" t="s">
        <v>176</v>
      </c>
      <c r="C97" s="109" t="s">
        <v>177</v>
      </c>
      <c r="D97" s="34"/>
      <c r="E97" s="110" t="s">
        <v>10</v>
      </c>
      <c r="F97" s="111"/>
      <c r="G97" s="178">
        <v>35</v>
      </c>
      <c r="H97" s="29">
        <f t="shared" si="1"/>
        <v>0</v>
      </c>
    </row>
    <row r="98" spans="1:9" x14ac:dyDescent="0.25">
      <c r="A98" s="186"/>
      <c r="B98" s="85" t="s">
        <v>178</v>
      </c>
      <c r="C98" s="109" t="s">
        <v>179</v>
      </c>
      <c r="D98" s="34"/>
      <c r="E98" s="110" t="s">
        <v>10</v>
      </c>
      <c r="F98" s="111"/>
      <c r="G98" s="178">
        <v>3</v>
      </c>
      <c r="H98" s="29">
        <f t="shared" si="1"/>
        <v>0</v>
      </c>
    </row>
    <row r="99" spans="1:9" x14ac:dyDescent="0.25">
      <c r="A99" s="186"/>
      <c r="B99" s="24" t="s">
        <v>180</v>
      </c>
      <c r="C99" s="35" t="s">
        <v>181</v>
      </c>
      <c r="D99" s="34"/>
      <c r="E99" s="133" t="s">
        <v>10</v>
      </c>
      <c r="F99" s="111"/>
      <c r="G99" s="178">
        <v>16.666666666666668</v>
      </c>
      <c r="H99" s="29">
        <f t="shared" si="1"/>
        <v>0</v>
      </c>
    </row>
    <row r="100" spans="1:9" x14ac:dyDescent="0.25">
      <c r="A100" s="186"/>
      <c r="B100" s="129" t="s">
        <v>182</v>
      </c>
      <c r="C100" s="134" t="s">
        <v>183</v>
      </c>
      <c r="D100" s="61"/>
      <c r="E100" s="115" t="s">
        <v>10</v>
      </c>
      <c r="F100" s="111"/>
      <c r="G100" s="178">
        <v>26.666666666666668</v>
      </c>
      <c r="H100" s="29">
        <f t="shared" si="1"/>
        <v>0</v>
      </c>
    </row>
    <row r="101" spans="1:9" x14ac:dyDescent="0.25">
      <c r="A101" s="186"/>
      <c r="B101" s="30" t="s">
        <v>184</v>
      </c>
      <c r="C101" s="114" t="s">
        <v>185</v>
      </c>
      <c r="D101" s="135"/>
      <c r="E101" s="115" t="s">
        <v>49</v>
      </c>
      <c r="F101" s="111"/>
      <c r="G101" s="178">
        <v>18</v>
      </c>
      <c r="H101" s="29">
        <f t="shared" si="1"/>
        <v>0</v>
      </c>
    </row>
    <row r="102" spans="1:9" x14ac:dyDescent="0.25">
      <c r="A102" s="186"/>
      <c r="B102" s="129" t="s">
        <v>186</v>
      </c>
      <c r="C102" s="114" t="s">
        <v>187</v>
      </c>
      <c r="D102" s="87"/>
      <c r="E102" s="115" t="s">
        <v>49</v>
      </c>
      <c r="F102" s="136"/>
      <c r="G102" s="178">
        <v>128</v>
      </c>
      <c r="H102" s="29">
        <f t="shared" si="1"/>
        <v>0</v>
      </c>
    </row>
    <row r="103" spans="1:9" ht="15" customHeight="1" x14ac:dyDescent="0.25">
      <c r="A103" s="186"/>
      <c r="B103" s="30" t="s">
        <v>188</v>
      </c>
      <c r="C103" s="35" t="s">
        <v>189</v>
      </c>
      <c r="D103" s="34"/>
      <c r="E103" s="133" t="s">
        <v>10</v>
      </c>
      <c r="F103" s="111"/>
      <c r="G103" s="178">
        <v>33.333333333333336</v>
      </c>
      <c r="H103" s="29">
        <f t="shared" si="1"/>
        <v>0</v>
      </c>
    </row>
    <row r="104" spans="1:9" x14ac:dyDescent="0.25">
      <c r="A104" s="186"/>
      <c r="B104" s="129" t="s">
        <v>190</v>
      </c>
      <c r="C104" s="35" t="s">
        <v>191</v>
      </c>
      <c r="D104" s="26"/>
      <c r="E104" s="133" t="s">
        <v>10</v>
      </c>
      <c r="F104" s="111"/>
      <c r="G104" s="178">
        <v>16.666666666666668</v>
      </c>
      <c r="H104" s="29">
        <f t="shared" si="1"/>
        <v>0</v>
      </c>
    </row>
    <row r="105" spans="1:9" ht="15.75" thickBot="1" x14ac:dyDescent="0.3">
      <c r="A105" s="187"/>
      <c r="B105" s="68" t="s">
        <v>192</v>
      </c>
      <c r="C105" s="137" t="s">
        <v>193</v>
      </c>
      <c r="D105" s="91"/>
      <c r="E105" s="138" t="s">
        <v>10</v>
      </c>
      <c r="F105" s="118"/>
      <c r="G105" s="179">
        <v>33.333333333333336</v>
      </c>
      <c r="H105" s="40">
        <f t="shared" si="1"/>
        <v>0</v>
      </c>
    </row>
    <row r="106" spans="1:9" ht="15.75" thickBot="1" x14ac:dyDescent="0.3">
      <c r="A106" s="121"/>
      <c r="B106" s="122"/>
      <c r="C106" s="48"/>
      <c r="D106" s="49"/>
      <c r="E106" s="123"/>
      <c r="F106" s="124"/>
      <c r="G106" s="180"/>
      <c r="H106" s="52"/>
      <c r="I106" s="139"/>
    </row>
    <row r="107" spans="1:9" ht="15" customHeight="1" x14ac:dyDescent="0.25">
      <c r="A107" s="188" t="s">
        <v>194</v>
      </c>
      <c r="B107" s="85" t="s">
        <v>195</v>
      </c>
      <c r="C107" s="140" t="s">
        <v>196</v>
      </c>
      <c r="D107" s="55"/>
      <c r="E107" s="141" t="s">
        <v>10</v>
      </c>
      <c r="F107" s="128"/>
      <c r="G107" s="182">
        <v>25.5</v>
      </c>
      <c r="H107" s="22">
        <f t="shared" si="1"/>
        <v>0</v>
      </c>
    </row>
    <row r="108" spans="1:9" x14ac:dyDescent="0.25">
      <c r="A108" s="189"/>
      <c r="B108" s="30" t="s">
        <v>197</v>
      </c>
      <c r="C108" s="109" t="s">
        <v>198</v>
      </c>
      <c r="D108" s="26"/>
      <c r="E108" s="110" t="s">
        <v>10</v>
      </c>
      <c r="F108" s="111"/>
      <c r="G108" s="178">
        <v>24</v>
      </c>
      <c r="H108" s="29">
        <f t="shared" si="1"/>
        <v>0</v>
      </c>
    </row>
    <row r="109" spans="1:9" x14ac:dyDescent="0.25">
      <c r="A109" s="189"/>
      <c r="B109" s="85" t="s">
        <v>199</v>
      </c>
      <c r="C109" s="109" t="s">
        <v>200</v>
      </c>
      <c r="D109" s="142"/>
      <c r="E109" s="110" t="s">
        <v>10</v>
      </c>
      <c r="F109" s="111"/>
      <c r="G109" s="178">
        <v>9</v>
      </c>
      <c r="H109" s="29">
        <f t="shared" si="1"/>
        <v>0</v>
      </c>
    </row>
    <row r="110" spans="1:9" x14ac:dyDescent="0.25">
      <c r="A110" s="189"/>
      <c r="B110" s="30" t="s">
        <v>201</v>
      </c>
      <c r="C110" s="104" t="s">
        <v>202</v>
      </c>
      <c r="D110" s="142"/>
      <c r="E110" s="105" t="s">
        <v>10</v>
      </c>
      <c r="F110" s="111"/>
      <c r="G110" s="177">
        <v>2.5</v>
      </c>
      <c r="H110" s="29">
        <f t="shared" si="1"/>
        <v>0</v>
      </c>
    </row>
    <row r="111" spans="1:9" x14ac:dyDescent="0.25">
      <c r="A111" s="189"/>
      <c r="B111" s="85" t="s">
        <v>203</v>
      </c>
      <c r="C111" s="104" t="s">
        <v>204</v>
      </c>
      <c r="D111" s="142"/>
      <c r="E111" s="105" t="s">
        <v>10</v>
      </c>
      <c r="F111" s="111"/>
      <c r="G111" s="177">
        <v>35</v>
      </c>
      <c r="H111" s="29">
        <f t="shared" si="1"/>
        <v>0</v>
      </c>
    </row>
    <row r="112" spans="1:9" x14ac:dyDescent="0.25">
      <c r="A112" s="189"/>
      <c r="B112" s="30" t="s">
        <v>205</v>
      </c>
      <c r="C112" s="104" t="s">
        <v>206</v>
      </c>
      <c r="D112" s="142"/>
      <c r="E112" s="105" t="s">
        <v>10</v>
      </c>
      <c r="F112" s="111"/>
      <c r="G112" s="177">
        <v>67.5</v>
      </c>
      <c r="H112" s="29">
        <f t="shared" si="1"/>
        <v>0</v>
      </c>
    </row>
    <row r="113" spans="1:9" x14ac:dyDescent="0.25">
      <c r="A113" s="189"/>
      <c r="B113" s="85" t="s">
        <v>207</v>
      </c>
      <c r="C113" s="143" t="s">
        <v>208</v>
      </c>
      <c r="D113" s="142"/>
      <c r="E113" s="105" t="s">
        <v>10</v>
      </c>
      <c r="F113" s="111"/>
      <c r="G113" s="178">
        <v>17.5</v>
      </c>
      <c r="H113" s="29">
        <f t="shared" si="1"/>
        <v>0</v>
      </c>
    </row>
    <row r="114" spans="1:9" x14ac:dyDescent="0.25">
      <c r="A114" s="189"/>
      <c r="B114" s="30" t="s">
        <v>209</v>
      </c>
      <c r="C114" s="143" t="s">
        <v>210</v>
      </c>
      <c r="D114" s="144"/>
      <c r="E114" s="105" t="s">
        <v>10</v>
      </c>
      <c r="F114" s="118"/>
      <c r="G114" s="178">
        <v>7.5</v>
      </c>
      <c r="H114" s="29">
        <f t="shared" si="1"/>
        <v>0</v>
      </c>
    </row>
    <row r="115" spans="1:9" x14ac:dyDescent="0.25">
      <c r="A115" s="189"/>
      <c r="B115" s="85" t="s">
        <v>211</v>
      </c>
      <c r="C115" s="143" t="s">
        <v>212</v>
      </c>
      <c r="D115" s="87"/>
      <c r="E115" s="105" t="s">
        <v>10</v>
      </c>
      <c r="F115" s="118"/>
      <c r="G115" s="178">
        <v>72</v>
      </c>
      <c r="H115" s="29">
        <f t="shared" si="1"/>
        <v>0</v>
      </c>
    </row>
    <row r="116" spans="1:9" ht="15" customHeight="1" x14ac:dyDescent="0.25">
      <c r="A116" s="189"/>
      <c r="B116" s="30" t="s">
        <v>213</v>
      </c>
      <c r="C116" s="143" t="s">
        <v>214</v>
      </c>
      <c r="D116" s="34"/>
      <c r="E116" s="105" t="s">
        <v>10</v>
      </c>
      <c r="F116" s="111"/>
      <c r="G116" s="178">
        <v>12.5</v>
      </c>
      <c r="H116" s="29">
        <f t="shared" si="1"/>
        <v>0</v>
      </c>
    </row>
    <row r="117" spans="1:9" x14ac:dyDescent="0.25">
      <c r="A117" s="189"/>
      <c r="B117" s="85" t="s">
        <v>215</v>
      </c>
      <c r="C117" s="143" t="s">
        <v>216</v>
      </c>
      <c r="D117" s="34"/>
      <c r="E117" s="105" t="s">
        <v>10</v>
      </c>
      <c r="F117" s="111"/>
      <c r="G117" s="178">
        <v>7.5</v>
      </c>
      <c r="H117" s="29">
        <f t="shared" si="1"/>
        <v>0</v>
      </c>
    </row>
    <row r="118" spans="1:9" ht="15.75" thickBot="1" x14ac:dyDescent="0.3">
      <c r="A118" s="190"/>
      <c r="B118" s="30" t="s">
        <v>217</v>
      </c>
      <c r="C118" s="145" t="s">
        <v>218</v>
      </c>
      <c r="D118" s="91"/>
      <c r="E118" s="146" t="s">
        <v>10</v>
      </c>
      <c r="F118" s="118"/>
      <c r="G118" s="179">
        <v>60</v>
      </c>
      <c r="H118" s="40">
        <f t="shared" si="1"/>
        <v>0</v>
      </c>
    </row>
    <row r="119" spans="1:9" ht="15.75" thickBot="1" x14ac:dyDescent="0.3">
      <c r="A119" s="13"/>
      <c r="B119" s="73"/>
      <c r="C119" s="48"/>
      <c r="D119" s="49"/>
      <c r="E119" s="147"/>
      <c r="F119" s="124"/>
      <c r="G119" s="180"/>
      <c r="H119" s="52"/>
      <c r="I119" s="139"/>
    </row>
    <row r="120" spans="1:9" x14ac:dyDescent="0.25">
      <c r="A120" s="191" t="s">
        <v>219</v>
      </c>
      <c r="B120" s="99" t="s">
        <v>220</v>
      </c>
      <c r="C120" s="100" t="s">
        <v>221</v>
      </c>
      <c r="D120" s="148"/>
      <c r="E120" s="127" t="s">
        <v>10</v>
      </c>
      <c r="F120" s="128"/>
      <c r="G120" s="181">
        <v>10</v>
      </c>
      <c r="H120" s="22">
        <f t="shared" si="1"/>
        <v>0</v>
      </c>
    </row>
    <row r="121" spans="1:9" x14ac:dyDescent="0.25">
      <c r="A121" s="192"/>
      <c r="B121" s="129" t="s">
        <v>222</v>
      </c>
      <c r="C121" s="25" t="s">
        <v>223</v>
      </c>
      <c r="D121" s="149"/>
      <c r="E121" s="105" t="s">
        <v>10</v>
      </c>
      <c r="F121" s="111"/>
      <c r="G121" s="177">
        <v>206.5</v>
      </c>
      <c r="H121" s="29">
        <f t="shared" si="1"/>
        <v>0</v>
      </c>
    </row>
    <row r="122" spans="1:9" x14ac:dyDescent="0.25">
      <c r="A122" s="192"/>
      <c r="B122" s="85" t="s">
        <v>224</v>
      </c>
      <c r="C122" s="109" t="s">
        <v>225</v>
      </c>
      <c r="D122" s="149"/>
      <c r="E122" s="110" t="s">
        <v>10</v>
      </c>
      <c r="F122" s="111"/>
      <c r="G122" s="178">
        <v>5</v>
      </c>
      <c r="H122" s="29">
        <f t="shared" si="1"/>
        <v>0</v>
      </c>
    </row>
    <row r="123" spans="1:9" x14ac:dyDescent="0.25">
      <c r="A123" s="192"/>
      <c r="B123" s="129" t="s">
        <v>226</v>
      </c>
      <c r="C123" s="109" t="s">
        <v>227</v>
      </c>
      <c r="D123" s="66"/>
      <c r="E123" s="110" t="s">
        <v>49</v>
      </c>
      <c r="F123" s="111"/>
      <c r="G123" s="178">
        <v>517</v>
      </c>
      <c r="H123" s="29">
        <f t="shared" si="1"/>
        <v>0</v>
      </c>
    </row>
    <row r="124" spans="1:9" x14ac:dyDescent="0.25">
      <c r="A124" s="192"/>
      <c r="B124" s="85" t="s">
        <v>228</v>
      </c>
      <c r="C124" s="167" t="s">
        <v>229</v>
      </c>
      <c r="D124" s="150"/>
      <c r="E124" s="151" t="s">
        <v>49</v>
      </c>
      <c r="F124" s="111"/>
      <c r="G124" s="183">
        <v>10</v>
      </c>
      <c r="H124" s="29">
        <f t="shared" si="1"/>
        <v>0</v>
      </c>
    </row>
    <row r="125" spans="1:9" x14ac:dyDescent="0.25">
      <c r="A125" s="192"/>
      <c r="B125" s="85" t="s">
        <v>230</v>
      </c>
      <c r="C125" s="152" t="s">
        <v>231</v>
      </c>
      <c r="D125" s="150"/>
      <c r="E125" s="153" t="s">
        <v>49</v>
      </c>
      <c r="F125" s="111"/>
      <c r="G125" s="178">
        <v>229</v>
      </c>
      <c r="H125" s="29">
        <f t="shared" si="1"/>
        <v>0</v>
      </c>
    </row>
    <row r="126" spans="1:9" ht="16.5" customHeight="1" x14ac:dyDescent="0.25">
      <c r="A126" s="192"/>
      <c r="B126" s="108" t="s">
        <v>232</v>
      </c>
      <c r="C126" s="167" t="s">
        <v>233</v>
      </c>
      <c r="D126" s="154"/>
      <c r="E126" s="151" t="s">
        <v>49</v>
      </c>
      <c r="F126" s="111"/>
      <c r="G126" s="183">
        <v>100</v>
      </c>
      <c r="H126" s="29">
        <f t="shared" si="1"/>
        <v>0</v>
      </c>
    </row>
    <row r="127" spans="1:9" x14ac:dyDescent="0.25">
      <c r="A127" s="192"/>
      <c r="B127" s="129" t="s">
        <v>234</v>
      </c>
      <c r="C127" s="25" t="s">
        <v>235</v>
      </c>
      <c r="D127" s="31"/>
      <c r="E127" s="132" t="s">
        <v>49</v>
      </c>
      <c r="F127" s="111"/>
      <c r="G127" s="178">
        <v>240.5</v>
      </c>
      <c r="H127" s="29">
        <f t="shared" si="1"/>
        <v>0</v>
      </c>
    </row>
    <row r="128" spans="1:9" x14ac:dyDescent="0.25">
      <c r="A128" s="192"/>
      <c r="B128" s="85" t="s">
        <v>236</v>
      </c>
      <c r="C128" s="143" t="s">
        <v>237</v>
      </c>
      <c r="D128" s="31"/>
      <c r="E128" s="132" t="s">
        <v>49</v>
      </c>
      <c r="F128" s="111"/>
      <c r="G128" s="178">
        <v>912.5</v>
      </c>
      <c r="H128" s="29">
        <f t="shared" si="1"/>
        <v>0</v>
      </c>
    </row>
    <row r="129" spans="1:8" x14ac:dyDescent="0.25">
      <c r="A129" s="192"/>
      <c r="B129" s="129" t="s">
        <v>238</v>
      </c>
      <c r="C129" s="143" t="s">
        <v>239</v>
      </c>
      <c r="D129" s="31"/>
      <c r="E129" s="116" t="s">
        <v>49</v>
      </c>
      <c r="F129" s="111"/>
      <c r="G129" s="178">
        <v>322.5</v>
      </c>
      <c r="H129" s="29">
        <f t="shared" si="1"/>
        <v>0</v>
      </c>
    </row>
    <row r="130" spans="1:8" x14ac:dyDescent="0.25">
      <c r="A130" s="192"/>
      <c r="B130" s="85" t="s">
        <v>240</v>
      </c>
      <c r="C130" s="143" t="s">
        <v>241</v>
      </c>
      <c r="D130" s="31"/>
      <c r="E130" s="132" t="s">
        <v>242</v>
      </c>
      <c r="F130" s="111"/>
      <c r="G130" s="178">
        <v>1011</v>
      </c>
      <c r="H130" s="29">
        <f t="shared" si="1"/>
        <v>0</v>
      </c>
    </row>
    <row r="131" spans="1:8" x14ac:dyDescent="0.25">
      <c r="A131" s="192"/>
      <c r="B131" s="85" t="s">
        <v>243</v>
      </c>
      <c r="C131" s="58" t="s">
        <v>244</v>
      </c>
      <c r="D131" s="31"/>
      <c r="E131" s="116" t="s">
        <v>10</v>
      </c>
      <c r="F131" s="111"/>
      <c r="G131" s="177">
        <v>3</v>
      </c>
      <c r="H131" s="29">
        <f t="shared" si="1"/>
        <v>0</v>
      </c>
    </row>
    <row r="132" spans="1:8" x14ac:dyDescent="0.25">
      <c r="A132" s="192"/>
      <c r="B132" s="108" t="s">
        <v>245</v>
      </c>
      <c r="C132" s="58" t="s">
        <v>246</v>
      </c>
      <c r="D132" s="31"/>
      <c r="E132" s="116" t="s">
        <v>10</v>
      </c>
      <c r="F132" s="111"/>
      <c r="G132" s="177">
        <v>5</v>
      </c>
      <c r="H132" s="29">
        <f t="shared" si="1"/>
        <v>0</v>
      </c>
    </row>
    <row r="133" spans="1:8" x14ac:dyDescent="0.25">
      <c r="A133" s="192"/>
      <c r="B133" s="129" t="s">
        <v>247</v>
      </c>
      <c r="C133" s="58" t="s">
        <v>248</v>
      </c>
      <c r="D133" s="31"/>
      <c r="E133" s="116" t="s">
        <v>49</v>
      </c>
      <c r="F133" s="111"/>
      <c r="G133" s="177">
        <v>167.5</v>
      </c>
      <c r="H133" s="29">
        <f t="shared" si="1"/>
        <v>0</v>
      </c>
    </row>
    <row r="134" spans="1:8" x14ac:dyDescent="0.25">
      <c r="A134" s="192"/>
      <c r="B134" s="85" t="s">
        <v>249</v>
      </c>
      <c r="C134" s="25" t="s">
        <v>250</v>
      </c>
      <c r="D134" s="142"/>
      <c r="E134" s="116" t="s">
        <v>49</v>
      </c>
      <c r="F134" s="111"/>
      <c r="G134" s="177">
        <v>110</v>
      </c>
      <c r="H134" s="29">
        <f t="shared" si="1"/>
        <v>0</v>
      </c>
    </row>
    <row r="135" spans="1:8" x14ac:dyDescent="0.25">
      <c r="A135" s="192"/>
      <c r="B135" s="129" t="s">
        <v>251</v>
      </c>
      <c r="C135" s="58" t="s">
        <v>252</v>
      </c>
      <c r="D135" s="142"/>
      <c r="E135" s="116" t="s">
        <v>10</v>
      </c>
      <c r="F135" s="111"/>
      <c r="G135" s="177">
        <v>36</v>
      </c>
      <c r="H135" s="29">
        <f t="shared" si="1"/>
        <v>0</v>
      </c>
    </row>
    <row r="136" spans="1:8" x14ac:dyDescent="0.25">
      <c r="A136" s="192"/>
      <c r="B136" s="85" t="s">
        <v>253</v>
      </c>
      <c r="C136" s="58" t="s">
        <v>254</v>
      </c>
      <c r="D136" s="26"/>
      <c r="E136" s="116" t="s">
        <v>10</v>
      </c>
      <c r="F136" s="111"/>
      <c r="G136" s="177">
        <v>21</v>
      </c>
      <c r="H136" s="29">
        <f t="shared" si="1"/>
        <v>0</v>
      </c>
    </row>
    <row r="137" spans="1:8" x14ac:dyDescent="0.25">
      <c r="A137" s="192"/>
      <c r="B137" s="129" t="s">
        <v>255</v>
      </c>
      <c r="C137" s="25" t="s">
        <v>256</v>
      </c>
      <c r="D137" s="26"/>
      <c r="E137" s="116" t="s">
        <v>10</v>
      </c>
      <c r="F137" s="111"/>
      <c r="G137" s="177">
        <v>112</v>
      </c>
      <c r="H137" s="29">
        <f t="shared" ref="H137:H164" si="2">F137*G137</f>
        <v>0</v>
      </c>
    </row>
    <row r="138" spans="1:8" x14ac:dyDescent="0.25">
      <c r="A138" s="192"/>
      <c r="B138" s="85" t="s">
        <v>257</v>
      </c>
      <c r="C138" s="143" t="s">
        <v>258</v>
      </c>
      <c r="D138" s="142"/>
      <c r="E138" s="105" t="s">
        <v>10</v>
      </c>
      <c r="F138" s="111"/>
      <c r="G138" s="178">
        <v>80</v>
      </c>
      <c r="H138" s="29">
        <f t="shared" si="2"/>
        <v>0</v>
      </c>
    </row>
    <row r="139" spans="1:8" x14ac:dyDescent="0.25">
      <c r="A139" s="192"/>
      <c r="B139" s="129" t="s">
        <v>259</v>
      </c>
      <c r="C139" s="143" t="s">
        <v>260</v>
      </c>
      <c r="D139" s="26"/>
      <c r="E139" s="105" t="s">
        <v>10</v>
      </c>
      <c r="F139" s="111"/>
      <c r="G139" s="178">
        <v>57.5</v>
      </c>
      <c r="H139" s="29">
        <f t="shared" si="2"/>
        <v>0</v>
      </c>
    </row>
    <row r="140" spans="1:8" x14ac:dyDescent="0.25">
      <c r="A140" s="192"/>
      <c r="B140" s="85" t="s">
        <v>261</v>
      </c>
      <c r="C140" s="104" t="s">
        <v>262</v>
      </c>
      <c r="D140" s="26"/>
      <c r="E140" s="105" t="s">
        <v>10</v>
      </c>
      <c r="F140" s="111"/>
      <c r="G140" s="177">
        <v>42.5</v>
      </c>
      <c r="H140" s="29">
        <f t="shared" si="2"/>
        <v>0</v>
      </c>
    </row>
    <row r="141" spans="1:8" ht="25.5" x14ac:dyDescent="0.25">
      <c r="A141" s="192"/>
      <c r="B141" s="129" t="s">
        <v>263</v>
      </c>
      <c r="C141" s="109" t="s">
        <v>264</v>
      </c>
      <c r="D141" s="26"/>
      <c r="E141" s="110" t="s">
        <v>10</v>
      </c>
      <c r="F141" s="111"/>
      <c r="G141" s="178">
        <v>3.5</v>
      </c>
      <c r="H141" s="29">
        <f t="shared" si="2"/>
        <v>0</v>
      </c>
    </row>
    <row r="142" spans="1:8" x14ac:dyDescent="0.25">
      <c r="A142" s="192"/>
      <c r="B142" s="85" t="s">
        <v>265</v>
      </c>
      <c r="C142" s="155" t="s">
        <v>266</v>
      </c>
      <c r="D142" s="26"/>
      <c r="E142" s="105" t="s">
        <v>10</v>
      </c>
      <c r="F142" s="111"/>
      <c r="G142" s="177">
        <v>36</v>
      </c>
      <c r="H142" s="29">
        <f t="shared" si="2"/>
        <v>0</v>
      </c>
    </row>
    <row r="143" spans="1:8" x14ac:dyDescent="0.25">
      <c r="A143" s="192"/>
      <c r="B143" s="129" t="s">
        <v>267</v>
      </c>
      <c r="C143" s="104" t="s">
        <v>268</v>
      </c>
      <c r="D143" s="26"/>
      <c r="E143" s="105" t="s">
        <v>10</v>
      </c>
      <c r="F143" s="111"/>
      <c r="G143" s="177">
        <v>85</v>
      </c>
      <c r="H143" s="29">
        <f t="shared" si="2"/>
        <v>0</v>
      </c>
    </row>
    <row r="144" spans="1:8" x14ac:dyDescent="0.25">
      <c r="A144" s="192"/>
      <c r="B144" s="85" t="s">
        <v>269</v>
      </c>
      <c r="C144" s="109" t="s">
        <v>270</v>
      </c>
      <c r="D144" s="26"/>
      <c r="E144" s="105" t="s">
        <v>49</v>
      </c>
      <c r="F144" s="111"/>
      <c r="G144" s="177">
        <v>10</v>
      </c>
      <c r="H144" s="29">
        <f t="shared" si="2"/>
        <v>0</v>
      </c>
    </row>
    <row r="145" spans="1:8" x14ac:dyDescent="0.25">
      <c r="A145" s="192"/>
      <c r="B145" s="129" t="s">
        <v>271</v>
      </c>
      <c r="C145" s="104" t="s">
        <v>272</v>
      </c>
      <c r="D145" s="26"/>
      <c r="E145" s="105" t="s">
        <v>10</v>
      </c>
      <c r="F145" s="111"/>
      <c r="G145" s="177">
        <v>6</v>
      </c>
      <c r="H145" s="29">
        <f t="shared" si="2"/>
        <v>0</v>
      </c>
    </row>
    <row r="146" spans="1:8" x14ac:dyDescent="0.25">
      <c r="A146" s="192"/>
      <c r="B146" s="85" t="s">
        <v>273</v>
      </c>
      <c r="C146" s="104" t="s">
        <v>274</v>
      </c>
      <c r="D146" s="26"/>
      <c r="E146" s="105" t="s">
        <v>10</v>
      </c>
      <c r="F146" s="111"/>
      <c r="G146" s="177">
        <v>5</v>
      </c>
      <c r="H146" s="29">
        <f t="shared" si="2"/>
        <v>0</v>
      </c>
    </row>
    <row r="147" spans="1:8" x14ac:dyDescent="0.25">
      <c r="A147" s="192"/>
      <c r="B147" s="85" t="s">
        <v>275</v>
      </c>
      <c r="C147" s="104" t="s">
        <v>276</v>
      </c>
      <c r="D147" s="26"/>
      <c r="E147" s="105" t="s">
        <v>10</v>
      </c>
      <c r="F147" s="111"/>
      <c r="G147" s="177">
        <v>5</v>
      </c>
      <c r="H147" s="29">
        <f t="shared" si="2"/>
        <v>0</v>
      </c>
    </row>
    <row r="148" spans="1:8" x14ac:dyDescent="0.25">
      <c r="A148" s="192"/>
      <c r="B148" s="129" t="s">
        <v>277</v>
      </c>
      <c r="C148" s="104" t="s">
        <v>278</v>
      </c>
      <c r="D148" s="26"/>
      <c r="E148" s="105" t="s">
        <v>10</v>
      </c>
      <c r="F148" s="111"/>
      <c r="G148" s="177">
        <v>5</v>
      </c>
      <c r="H148" s="29">
        <f t="shared" si="2"/>
        <v>0</v>
      </c>
    </row>
    <row r="149" spans="1:8" x14ac:dyDescent="0.25">
      <c r="A149" s="192"/>
      <c r="B149" s="85" t="s">
        <v>279</v>
      </c>
      <c r="C149" s="104" t="s">
        <v>280</v>
      </c>
      <c r="D149" s="26"/>
      <c r="E149" s="105" t="s">
        <v>10</v>
      </c>
      <c r="F149" s="111"/>
      <c r="G149" s="177">
        <v>7.5</v>
      </c>
      <c r="H149" s="29">
        <f t="shared" si="2"/>
        <v>0</v>
      </c>
    </row>
    <row r="150" spans="1:8" ht="31.5" customHeight="1" x14ac:dyDescent="0.25">
      <c r="A150" s="192"/>
      <c r="B150" s="129" t="s">
        <v>281</v>
      </c>
      <c r="C150" s="104" t="s">
        <v>282</v>
      </c>
      <c r="D150" s="26"/>
      <c r="E150" s="105" t="s">
        <v>10</v>
      </c>
      <c r="F150" s="111"/>
      <c r="G150" s="177">
        <v>5</v>
      </c>
      <c r="H150" s="29">
        <f t="shared" si="2"/>
        <v>0</v>
      </c>
    </row>
    <row r="151" spans="1:8" x14ac:dyDescent="0.25">
      <c r="A151" s="192"/>
      <c r="B151" s="85" t="s">
        <v>283</v>
      </c>
      <c r="C151" s="104" t="s">
        <v>284</v>
      </c>
      <c r="D151" s="31"/>
      <c r="E151" s="105" t="s">
        <v>10</v>
      </c>
      <c r="F151" s="111"/>
      <c r="G151" s="177">
        <v>5</v>
      </c>
      <c r="H151" s="29">
        <f t="shared" si="2"/>
        <v>0</v>
      </c>
    </row>
    <row r="152" spans="1:8" x14ac:dyDescent="0.25">
      <c r="A152" s="192"/>
      <c r="B152" s="129" t="s">
        <v>285</v>
      </c>
      <c r="C152" s="104" t="s">
        <v>286</v>
      </c>
      <c r="D152" s="31"/>
      <c r="E152" s="105" t="s">
        <v>10</v>
      </c>
      <c r="F152" s="111"/>
      <c r="G152" s="177">
        <v>5</v>
      </c>
      <c r="H152" s="29">
        <f t="shared" si="2"/>
        <v>0</v>
      </c>
    </row>
    <row r="153" spans="1:8" x14ac:dyDescent="0.25">
      <c r="A153" s="192"/>
      <c r="B153" s="85" t="s">
        <v>287</v>
      </c>
      <c r="C153" s="109" t="s">
        <v>288</v>
      </c>
      <c r="D153" s="26"/>
      <c r="E153" s="105" t="s">
        <v>49</v>
      </c>
      <c r="F153" s="111"/>
      <c r="G153" s="177">
        <v>2.5</v>
      </c>
      <c r="H153" s="29">
        <f t="shared" si="2"/>
        <v>0</v>
      </c>
    </row>
    <row r="154" spans="1:8" x14ac:dyDescent="0.25">
      <c r="A154" s="192"/>
      <c r="B154" s="85" t="s">
        <v>289</v>
      </c>
      <c r="C154" s="109" t="s">
        <v>290</v>
      </c>
      <c r="D154" s="26"/>
      <c r="E154" s="110" t="s">
        <v>10</v>
      </c>
      <c r="F154" s="111"/>
      <c r="G154" s="178">
        <v>10.5</v>
      </c>
      <c r="H154" s="29">
        <f t="shared" si="2"/>
        <v>0</v>
      </c>
    </row>
    <row r="155" spans="1:8" x14ac:dyDescent="0.25">
      <c r="A155" s="192"/>
      <c r="B155" s="108" t="s">
        <v>291</v>
      </c>
      <c r="C155" s="25" t="s">
        <v>292</v>
      </c>
      <c r="D155" s="156"/>
      <c r="E155" s="132" t="s">
        <v>10</v>
      </c>
      <c r="F155" s="111"/>
      <c r="G155" s="178">
        <v>133</v>
      </c>
      <c r="H155" s="29">
        <f t="shared" si="2"/>
        <v>0</v>
      </c>
    </row>
    <row r="156" spans="1:8" x14ac:dyDescent="0.25">
      <c r="A156" s="192"/>
      <c r="B156" s="85" t="s">
        <v>293</v>
      </c>
      <c r="C156" s="25" t="s">
        <v>294</v>
      </c>
      <c r="D156" s="31"/>
      <c r="E156" s="132" t="s">
        <v>49</v>
      </c>
      <c r="F156" s="111"/>
      <c r="G156" s="178">
        <v>47.5</v>
      </c>
      <c r="H156" s="29">
        <f t="shared" si="2"/>
        <v>0</v>
      </c>
    </row>
    <row r="157" spans="1:8" x14ac:dyDescent="0.25">
      <c r="A157" s="192"/>
      <c r="B157" s="108" t="s">
        <v>295</v>
      </c>
      <c r="C157" s="109" t="s">
        <v>296</v>
      </c>
      <c r="D157" s="156"/>
      <c r="E157" s="110" t="s">
        <v>10</v>
      </c>
      <c r="F157" s="111"/>
      <c r="G157" s="178">
        <v>7.5</v>
      </c>
      <c r="H157" s="29">
        <f t="shared" si="2"/>
        <v>0</v>
      </c>
    </row>
    <row r="158" spans="1:8" ht="25.5" x14ac:dyDescent="0.25">
      <c r="A158" s="192"/>
      <c r="B158" s="129" t="s">
        <v>297</v>
      </c>
      <c r="C158" s="109" t="s">
        <v>298</v>
      </c>
      <c r="D158" s="131"/>
      <c r="E158" s="110" t="s">
        <v>10</v>
      </c>
      <c r="F158" s="111"/>
      <c r="G158" s="178">
        <v>15</v>
      </c>
      <c r="H158" s="40">
        <f t="shared" si="2"/>
        <v>0</v>
      </c>
    </row>
    <row r="159" spans="1:8" x14ac:dyDescent="0.25">
      <c r="A159" s="192"/>
      <c r="B159" s="85" t="s">
        <v>299</v>
      </c>
      <c r="C159" s="168" t="s">
        <v>300</v>
      </c>
      <c r="D159" s="131"/>
      <c r="E159" s="132" t="s">
        <v>10</v>
      </c>
      <c r="F159" s="111"/>
      <c r="G159" s="177">
        <v>1.5</v>
      </c>
      <c r="H159" s="29">
        <f t="shared" si="2"/>
        <v>0</v>
      </c>
    </row>
    <row r="160" spans="1:8" x14ac:dyDescent="0.25">
      <c r="A160" s="192"/>
      <c r="B160" s="129" t="s">
        <v>301</v>
      </c>
      <c r="C160" s="25" t="s">
        <v>302</v>
      </c>
      <c r="D160" s="131"/>
      <c r="E160" s="157" t="s">
        <v>49</v>
      </c>
      <c r="F160" s="111"/>
      <c r="G160" s="177">
        <v>105</v>
      </c>
      <c r="H160" s="158">
        <f t="shared" si="2"/>
        <v>0</v>
      </c>
    </row>
    <row r="161" spans="1:8" ht="25.5" x14ac:dyDescent="0.25">
      <c r="A161" s="192"/>
      <c r="B161" s="85" t="s">
        <v>303</v>
      </c>
      <c r="C161" s="25" t="s">
        <v>304</v>
      </c>
      <c r="D161" s="131"/>
      <c r="E161" s="132" t="s">
        <v>10</v>
      </c>
      <c r="F161" s="111"/>
      <c r="G161" s="177">
        <v>2.5</v>
      </c>
      <c r="H161" s="40">
        <f t="shared" si="2"/>
        <v>0</v>
      </c>
    </row>
    <row r="162" spans="1:8" x14ac:dyDescent="0.25">
      <c r="A162" s="192"/>
      <c r="B162" s="129" t="s">
        <v>305</v>
      </c>
      <c r="C162" s="169" t="s">
        <v>306</v>
      </c>
      <c r="D162" s="131"/>
      <c r="E162" s="132" t="s">
        <v>10</v>
      </c>
      <c r="F162" s="111"/>
      <c r="G162" s="177">
        <v>13</v>
      </c>
      <c r="H162" s="40">
        <f t="shared" si="2"/>
        <v>0</v>
      </c>
    </row>
    <row r="163" spans="1:8" ht="30" x14ac:dyDescent="0.25">
      <c r="A163" s="192"/>
      <c r="B163" s="85" t="s">
        <v>307</v>
      </c>
      <c r="C163" s="170" t="s">
        <v>308</v>
      </c>
      <c r="D163" s="131"/>
      <c r="E163" s="132" t="s">
        <v>49</v>
      </c>
      <c r="F163" s="111"/>
      <c r="G163" s="177">
        <v>33.333333333333336</v>
      </c>
      <c r="H163" s="40">
        <f t="shared" si="2"/>
        <v>0</v>
      </c>
    </row>
    <row r="164" spans="1:8" ht="15.75" thickBot="1" x14ac:dyDescent="0.3">
      <c r="A164" s="192"/>
      <c r="B164" s="41" t="s">
        <v>309</v>
      </c>
      <c r="C164" s="171" t="s">
        <v>310</v>
      </c>
      <c r="D164" s="159"/>
      <c r="E164" s="160" t="s">
        <v>10</v>
      </c>
      <c r="F164" s="161"/>
      <c r="G164" s="184">
        <v>33.333333333333336</v>
      </c>
      <c r="H164" s="95">
        <f t="shared" si="2"/>
        <v>0</v>
      </c>
    </row>
    <row r="166" spans="1:8" ht="15.75" thickBot="1" x14ac:dyDescent="0.3"/>
    <row r="167" spans="1:8" ht="15.75" thickBot="1" x14ac:dyDescent="0.3">
      <c r="A167" s="162"/>
      <c r="B167" s="193" t="s">
        <v>311</v>
      </c>
      <c r="C167" s="193"/>
      <c r="D167" s="193"/>
      <c r="E167" s="193"/>
      <c r="F167" s="193"/>
      <c r="G167" s="193"/>
      <c r="H167" s="163">
        <f>SUM(H8:H164)</f>
        <v>0</v>
      </c>
    </row>
  </sheetData>
  <mergeCells count="11">
    <mergeCell ref="A81:A105"/>
    <mergeCell ref="A107:A118"/>
    <mergeCell ref="A120:A164"/>
    <mergeCell ref="B167:G167"/>
    <mergeCell ref="F1:H1"/>
    <mergeCell ref="B3:F3"/>
    <mergeCell ref="A8:A25"/>
    <mergeCell ref="A27:A42"/>
    <mergeCell ref="A44:A49"/>
    <mergeCell ref="A51:A79"/>
    <mergeCell ref="F2:H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Konečný</dc:creator>
  <cp:lastModifiedBy>Adam Konečný</cp:lastModifiedBy>
  <dcterms:created xsi:type="dcterms:W3CDTF">2023-05-04T11:03:23Z</dcterms:created>
  <dcterms:modified xsi:type="dcterms:W3CDTF">2025-03-24T09:16:29Z</dcterms:modified>
</cp:coreProperties>
</file>