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ECKOVAM.VFU\Desktop\VZ_30_2023_Animalni_modely_pro_vyukokve_simulacni_centrum\01_ZD\Navrh_ZD\"/>
    </mc:Choice>
  </mc:AlternateContent>
  <xr:revisionPtr revIDLastSave="0" documentId="13_ncr:1_{E4C89E86-B074-48FF-893E-59371760F99F}" xr6:coauthVersionLast="47" xr6:coauthVersionMax="47" xr10:uidLastSave="{00000000-0000-0000-0000-000000000000}"/>
  <bookViews>
    <workbookView xWindow="3900" yWindow="1950" windowWidth="21600" windowHeight="12645" xr2:uid="{00000000-000D-0000-FFFF-FFFF00000000}"/>
  </bookViews>
  <sheets>
    <sheet name="CENÍK" sheetId="7" r:id="rId1"/>
  </sheets>
  <definedNames>
    <definedName name="_xlnm._FilterDatabase" localSheetId="0" hidden="1">CENÍK!$A$4:$B$4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" l="1"/>
  <c r="G7" i="7"/>
  <c r="G8" i="7"/>
  <c r="G9" i="7"/>
  <c r="G10" i="7"/>
  <c r="G11" i="7"/>
  <c r="G12" i="7"/>
  <c r="G13" i="7"/>
  <c r="G14" i="7"/>
  <c r="G15" i="7"/>
  <c r="G16" i="7"/>
  <c r="G17" i="7"/>
  <c r="G18" i="7"/>
  <c r="G6" i="7"/>
  <c r="F7" i="7"/>
  <c r="H18" i="7"/>
  <c r="H17" i="7"/>
  <c r="H16" i="7"/>
  <c r="H15" i="7"/>
  <c r="H14" i="7"/>
  <c r="H13" i="7"/>
  <c r="H12" i="7"/>
  <c r="H11" i="7"/>
  <c r="H10" i="7"/>
  <c r="H9" i="7"/>
  <c r="H8" i="7"/>
  <c r="H7" i="7"/>
  <c r="F9" i="7" l="1"/>
  <c r="F6" i="7" l="1"/>
  <c r="H6" i="7" s="1"/>
  <c r="F8" i="7"/>
  <c r="F10" i="7"/>
  <c r="F11" i="7"/>
  <c r="F12" i="7"/>
  <c r="F13" i="7"/>
  <c r="F14" i="7"/>
  <c r="F15" i="7"/>
  <c r="F16" i="7"/>
  <c r="F17" i="7"/>
  <c r="F18" i="7"/>
  <c r="G5" i="7" l="1"/>
  <c r="G19" i="7" s="1"/>
  <c r="F19" i="7"/>
  <c r="H19" i="7" s="1"/>
  <c r="H5" i="7"/>
</calcChain>
</file>

<file path=xl/sharedStrings.xml><?xml version="1.0" encoding="utf-8"?>
<sst xmlns="http://schemas.openxmlformats.org/spreadsheetml/2006/main" count="26" uniqueCount="26">
  <si>
    <t>Číslo položky</t>
  </si>
  <si>
    <t xml:space="preserve">Celkové cena bez DPH </t>
  </si>
  <si>
    <t>Název modelu</t>
  </si>
  <si>
    <t>Počet poptávaných kusů</t>
  </si>
  <si>
    <t xml:space="preserve">model nohy psa pro nácvik intravenózní punkce </t>
  </si>
  <si>
    <t>model hlavy psa pro nácvik orotracheální intubace</t>
  </si>
  <si>
    <t>psí model hlavy a krku pro nácvik punkce v. jugularis</t>
  </si>
  <si>
    <t>model celého psa pro nácvik CRP technik</t>
  </si>
  <si>
    <t>model celé kočky pro nácvik CRP technik</t>
  </si>
  <si>
    <t>podložka simulující kůži a svalovou tkáň</t>
  </si>
  <si>
    <t>model hrudní končetiny psa</t>
  </si>
  <si>
    <t>model pánevní končetiny psa</t>
  </si>
  <si>
    <t xml:space="preserve">(MJ = 1 x kus) ; cena za MJ  bez DPH </t>
  </si>
  <si>
    <t>Obchodní název (doplní účastník)</t>
  </si>
  <si>
    <t>Vyplňují se pouze žlutá pole. Cena pro jednotlivé položky i celek se vypočítá automaticky.</t>
  </si>
  <si>
    <t xml:space="preserve">CENÍK </t>
  </si>
  <si>
    <t>CELKOVÁ SOUČTOVÁ NABÍDKOVÁ CENA v CZK bez DPH</t>
  </si>
  <si>
    <t>Příloha č. 2 smlouvy č.1900/00075</t>
  </si>
  <si>
    <t>Psí polohovací figuríná</t>
  </si>
  <si>
    <t>Simulátor pro oplodnění svině</t>
  </si>
  <si>
    <t xml:space="preserve">Palpační a radiologický model nohy koně </t>
  </si>
  <si>
    <t xml:space="preserve">Psí zubní chirurgický model </t>
  </si>
  <si>
    <t xml:space="preserve">model nohy psa pro nácvik iv katetrizace a infuzní terapie </t>
  </si>
  <si>
    <t>Psí simulátor hrudní drenáže</t>
  </si>
  <si>
    <t>Celková cena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</si>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</sst>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3" borderId="7" xfId="0" applyFont="1" applyFill="1" applyBorder="1" applyAlignment="1" applyProtection="1">
      <alignment horizontal="left" vertical="top" wrapText="1"/>
      <protection locked="0"/>
    </xf>
    <xf numFmtId="2" fontId="0" fillId="3" borderId="7" xfId="0" applyNumberFormat="1" applyFont="1" applyFill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</xf>
    <xf numFmtId="0" fontId="6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4" fontId="0" fillId="4" borderId="10" xfId="0" applyNumberFormat="1" applyFont="1" applyFill="1" applyBorder="1" applyAlignment="1" applyProtection="1">
      <alignment horizontal="right" wrapText="1"/>
    </xf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4" fontId="0" fillId="4" borderId="12" xfId="0" applyNumberFormat="1" applyFont="1" applyFill="1" applyBorder="1" applyAlignment="1" applyProtection="1">
      <alignment horizontal="right" wrapText="1"/>
    </xf>
    <xf numFmtId="0" fontId="0" fillId="0" borderId="8" xfId="0" applyFont="1" applyFill="1" applyBorder="1" applyAlignment="1" applyProtection="1">
      <alignment horizontal="left" vertical="top" wrapText="1"/>
    </xf>
    <xf numFmtId="2" fontId="0" fillId="3" borderId="13" xfId="0" applyNumberFormat="1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1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12" xfId="0" applyNumberFormat="1" applyFont="1" applyFill="1" applyBorder="1" applyAlignment="1" applyProtection="1">
      <alignment horizontal="center" vertical="center" wrapText="1"/>
    </xf>
    <xf numFmtId="1" fontId="0" fillId="0" borderId="1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workbookViewId="0">
      <pane ySplit="4" topLeftCell="A5" activePane="bottomLeft" state="frozen"/>
      <selection pane="bottomLeft" activeCell="D5" sqref="D5"/>
    </sheetView>
  </sheetViews>
  <sheetFormatPr defaultRowHeight="15" x14ac:dyDescent="0.25"/>
  <cols>
    <col min="1" max="1" width="8.5703125" style="3" customWidth="1"/>
    <col min="2" max="2" width="51.7109375" style="3" customWidth="1"/>
    <col min="3" max="3" width="75.42578125" style="3" customWidth="1"/>
    <col min="4" max="4" width="18.7109375" style="3" customWidth="1"/>
    <col min="5" max="5" width="19.7109375" style="3" customWidth="1"/>
    <col min="6" max="8" width="21.42578125" style="3" customWidth="1"/>
    <col min="9" max="16384" width="9.140625" style="3"/>
  </cols>
  <sheetData>
    <row r="1" spans="1:8" ht="30" x14ac:dyDescent="0.25">
      <c r="F1" s="4" t="s">
        <v>17</v>
      </c>
      <c r="G1" s="4"/>
      <c r="H1" s="4"/>
    </row>
    <row r="2" spans="1:8" ht="30" customHeight="1" x14ac:dyDescent="0.25">
      <c r="B2" s="5" t="s">
        <v>15</v>
      </c>
      <c r="C2" s="5"/>
    </row>
    <row r="3" spans="1:8" ht="36" customHeight="1" thickBot="1" x14ac:dyDescent="0.35">
      <c r="A3" s="26" t="s">
        <v>14</v>
      </c>
      <c r="B3" s="27"/>
      <c r="C3" s="28"/>
      <c r="D3" s="27"/>
      <c r="E3" s="27"/>
      <c r="F3" s="27"/>
      <c r="G3" s="10"/>
      <c r="H3" s="10"/>
    </row>
    <row r="4" spans="1:8" ht="48" thickBot="1" x14ac:dyDescent="0.3">
      <c r="A4" s="6" t="s">
        <v>0</v>
      </c>
      <c r="B4" s="15" t="s">
        <v>2</v>
      </c>
      <c r="C4" s="6" t="s">
        <v>13</v>
      </c>
      <c r="D4" s="16" t="s">
        <v>12</v>
      </c>
      <c r="E4" s="7" t="s">
        <v>3</v>
      </c>
      <c r="F4" s="17" t="s">
        <v>1</v>
      </c>
      <c r="G4" s="17" t="s">
        <v>25</v>
      </c>
      <c r="H4" s="11" t="s">
        <v>24</v>
      </c>
    </row>
    <row r="5" spans="1:8" ht="30" customHeight="1" thickBot="1" x14ac:dyDescent="0.3">
      <c r="A5" s="8">
        <v>1</v>
      </c>
      <c r="B5" s="20" t="s">
        <v>18</v>
      </c>
      <c r="C5" s="22"/>
      <c r="D5" s="21"/>
      <c r="E5" s="12">
        <v>1</v>
      </c>
      <c r="F5" s="18">
        <f>D5*E5</f>
        <v>0</v>
      </c>
      <c r="G5" s="23">
        <f t="shared" ref="G5:G6" si="0">F5*0.21</f>
        <v>0</v>
      </c>
      <c r="H5" s="23">
        <f>SUM(F5*1.21)</f>
        <v>0</v>
      </c>
    </row>
    <row r="6" spans="1:8" ht="30" customHeight="1" thickBot="1" x14ac:dyDescent="0.3">
      <c r="A6" s="8">
        <v>2</v>
      </c>
      <c r="B6" s="9" t="s">
        <v>19</v>
      </c>
      <c r="C6" s="14"/>
      <c r="D6" s="2"/>
      <c r="E6" s="12">
        <v>1</v>
      </c>
      <c r="F6" s="18">
        <f t="shared" ref="F6:F18" si="1">D6*E6</f>
        <v>0</v>
      </c>
      <c r="G6" s="23">
        <f t="shared" si="0"/>
        <v>0</v>
      </c>
      <c r="H6" s="23">
        <f t="shared" ref="H6" si="2">SUM(F6*1.21)</f>
        <v>0</v>
      </c>
    </row>
    <row r="7" spans="1:8" ht="30" customHeight="1" thickBot="1" x14ac:dyDescent="0.3">
      <c r="A7" s="8">
        <v>3</v>
      </c>
      <c r="B7" s="9" t="s">
        <v>20</v>
      </c>
      <c r="C7" s="1"/>
      <c r="D7" s="2"/>
      <c r="E7" s="12">
        <v>1</v>
      </c>
      <c r="F7" s="18">
        <f t="shared" si="1"/>
        <v>0</v>
      </c>
      <c r="G7" s="23">
        <f>F7*0.21</f>
        <v>0</v>
      </c>
      <c r="H7" s="23">
        <f>(F7*1.21)</f>
        <v>0</v>
      </c>
    </row>
    <row r="8" spans="1:8" ht="30" customHeight="1" thickBot="1" x14ac:dyDescent="0.3">
      <c r="A8" s="8">
        <v>4</v>
      </c>
      <c r="B8" s="9" t="s">
        <v>21</v>
      </c>
      <c r="C8" s="1"/>
      <c r="D8" s="2"/>
      <c r="E8" s="12">
        <v>1</v>
      </c>
      <c r="F8" s="18">
        <f t="shared" si="1"/>
        <v>0</v>
      </c>
      <c r="G8" s="23">
        <f t="shared" ref="G8:G18" si="3">F8*0.21</f>
        <v>0</v>
      </c>
      <c r="H8" s="23">
        <f t="shared" ref="H8:H18" si="4">(F8*1.21)</f>
        <v>0</v>
      </c>
    </row>
    <row r="9" spans="1:8" ht="30" customHeight="1" thickBot="1" x14ac:dyDescent="0.3">
      <c r="A9" s="8">
        <v>5</v>
      </c>
      <c r="B9" s="9" t="s">
        <v>23</v>
      </c>
      <c r="C9" s="1"/>
      <c r="D9" s="2"/>
      <c r="E9" s="12">
        <v>1</v>
      </c>
      <c r="F9" s="18">
        <f t="shared" si="1"/>
        <v>0</v>
      </c>
      <c r="G9" s="23">
        <f t="shared" si="3"/>
        <v>0</v>
      </c>
      <c r="H9" s="23">
        <f t="shared" si="4"/>
        <v>0</v>
      </c>
    </row>
    <row r="10" spans="1:8" ht="30" customHeight="1" thickBot="1" x14ac:dyDescent="0.3">
      <c r="A10" s="8">
        <v>6</v>
      </c>
      <c r="B10" s="9" t="s">
        <v>22</v>
      </c>
      <c r="C10" s="1"/>
      <c r="D10" s="2"/>
      <c r="E10" s="12">
        <v>6</v>
      </c>
      <c r="F10" s="18">
        <f t="shared" si="1"/>
        <v>0</v>
      </c>
      <c r="G10" s="23">
        <f t="shared" si="3"/>
        <v>0</v>
      </c>
      <c r="H10" s="23">
        <f t="shared" si="4"/>
        <v>0</v>
      </c>
    </row>
    <row r="11" spans="1:8" ht="30" customHeight="1" thickBot="1" x14ac:dyDescent="0.3">
      <c r="A11" s="8">
        <v>7</v>
      </c>
      <c r="B11" s="9" t="s">
        <v>4</v>
      </c>
      <c r="C11" s="1"/>
      <c r="D11" s="2"/>
      <c r="E11" s="12">
        <v>5</v>
      </c>
      <c r="F11" s="18">
        <f t="shared" si="1"/>
        <v>0</v>
      </c>
      <c r="G11" s="23">
        <f t="shared" si="3"/>
        <v>0</v>
      </c>
      <c r="H11" s="23">
        <f t="shared" si="4"/>
        <v>0</v>
      </c>
    </row>
    <row r="12" spans="1:8" ht="30" customHeight="1" thickBot="1" x14ac:dyDescent="0.3">
      <c r="A12" s="8">
        <v>8</v>
      </c>
      <c r="B12" s="9" t="s">
        <v>5</v>
      </c>
      <c r="C12" s="1"/>
      <c r="D12" s="2"/>
      <c r="E12" s="12">
        <v>1</v>
      </c>
      <c r="F12" s="18">
        <f t="shared" si="1"/>
        <v>0</v>
      </c>
      <c r="G12" s="23">
        <f t="shared" si="3"/>
        <v>0</v>
      </c>
      <c r="H12" s="23">
        <f t="shared" si="4"/>
        <v>0</v>
      </c>
    </row>
    <row r="13" spans="1:8" ht="30" customHeight="1" thickBot="1" x14ac:dyDescent="0.3">
      <c r="A13" s="8">
        <v>9</v>
      </c>
      <c r="B13" s="9" t="s">
        <v>6</v>
      </c>
      <c r="C13" s="1"/>
      <c r="D13" s="2"/>
      <c r="E13" s="12">
        <v>5</v>
      </c>
      <c r="F13" s="18">
        <f t="shared" si="1"/>
        <v>0</v>
      </c>
      <c r="G13" s="23">
        <f t="shared" si="3"/>
        <v>0</v>
      </c>
      <c r="H13" s="23">
        <f t="shared" si="4"/>
        <v>0</v>
      </c>
    </row>
    <row r="14" spans="1:8" ht="30" customHeight="1" thickBot="1" x14ac:dyDescent="0.3">
      <c r="A14" s="8">
        <v>10</v>
      </c>
      <c r="B14" s="9" t="s">
        <v>7</v>
      </c>
      <c r="C14" s="1"/>
      <c r="D14" s="2"/>
      <c r="E14" s="12">
        <v>1</v>
      </c>
      <c r="F14" s="25">
        <f t="shared" si="1"/>
        <v>0</v>
      </c>
      <c r="G14" s="23">
        <f t="shared" si="3"/>
        <v>0</v>
      </c>
      <c r="H14" s="23">
        <f t="shared" si="4"/>
        <v>0</v>
      </c>
    </row>
    <row r="15" spans="1:8" ht="30" customHeight="1" thickBot="1" x14ac:dyDescent="0.3">
      <c r="A15" s="8">
        <v>11</v>
      </c>
      <c r="B15" s="9" t="s">
        <v>8</v>
      </c>
      <c r="C15" s="1"/>
      <c r="D15" s="2"/>
      <c r="E15" s="12">
        <v>1</v>
      </c>
      <c r="F15" s="18">
        <f t="shared" si="1"/>
        <v>0</v>
      </c>
      <c r="G15" s="23">
        <f t="shared" si="3"/>
        <v>0</v>
      </c>
      <c r="H15" s="23">
        <f t="shared" si="4"/>
        <v>0</v>
      </c>
    </row>
    <row r="16" spans="1:8" ht="30" customHeight="1" thickBot="1" x14ac:dyDescent="0.3">
      <c r="A16" s="8">
        <v>12</v>
      </c>
      <c r="B16" s="9" t="s">
        <v>9</v>
      </c>
      <c r="C16" s="1"/>
      <c r="D16" s="2"/>
      <c r="E16" s="12">
        <v>10</v>
      </c>
      <c r="F16" s="18">
        <f t="shared" si="1"/>
        <v>0</v>
      </c>
      <c r="G16" s="23">
        <f t="shared" si="3"/>
        <v>0</v>
      </c>
      <c r="H16" s="23">
        <f t="shared" si="4"/>
        <v>0</v>
      </c>
    </row>
    <row r="17" spans="1:8" ht="30" customHeight="1" thickBot="1" x14ac:dyDescent="0.3">
      <c r="A17" s="8">
        <v>13</v>
      </c>
      <c r="B17" s="9" t="s">
        <v>10</v>
      </c>
      <c r="C17" s="1"/>
      <c r="D17" s="2"/>
      <c r="E17" s="12">
        <v>6</v>
      </c>
      <c r="F17" s="18">
        <f t="shared" si="1"/>
        <v>0</v>
      </c>
      <c r="G17" s="23">
        <f t="shared" si="3"/>
        <v>0</v>
      </c>
      <c r="H17" s="23">
        <f t="shared" si="4"/>
        <v>0</v>
      </c>
    </row>
    <row r="18" spans="1:8" ht="30" customHeight="1" thickBot="1" x14ac:dyDescent="0.3">
      <c r="A18" s="8">
        <v>14</v>
      </c>
      <c r="B18" s="9" t="s">
        <v>11</v>
      </c>
      <c r="C18" s="1"/>
      <c r="D18" s="2"/>
      <c r="E18" s="12">
        <v>6</v>
      </c>
      <c r="F18" s="24">
        <f t="shared" si="1"/>
        <v>0</v>
      </c>
      <c r="G18" s="23">
        <f t="shared" si="3"/>
        <v>0</v>
      </c>
      <c r="H18" s="23">
        <f t="shared" si="4"/>
        <v>0</v>
      </c>
    </row>
    <row r="19" spans="1:8" ht="55.5" customHeight="1" thickBot="1" x14ac:dyDescent="0.3">
      <c r="A19" s="29" t="s">
        <v>16</v>
      </c>
      <c r="B19" s="30"/>
      <c r="C19" s="30"/>
      <c r="D19" s="30"/>
      <c r="E19" s="31"/>
      <c r="F19" s="13">
        <f>SUM(F5:F18)</f>
        <v>0</v>
      </c>
      <c r="G19" s="13">
        <f>SUM(G5:G18)</f>
        <v>0</v>
      </c>
      <c r="H19" s="19">
        <f>SUM(F19*1.21)</f>
        <v>0</v>
      </c>
    </row>
    <row r="20" spans="1:8" ht="56.25" customHeight="1" x14ac:dyDescent="0.25"/>
  </sheetData>
  <sheetProtection algorithmName="SHA-512" hashValue="JMsmj365WYMmKuIRTirG1E8DGxR2N91G8wKzzJvIBxmBA+CASjVK/r04VahnOsD4W15QlVA9voXP9q4Pw+VOwQ==" saltValue="BG2TIiZw5zCWk7HovW2XDg==" spinCount="100000" sheet="1" selectLockedCells="1"/>
  <autoFilter ref="A4:B4" xr:uid="{00000000-0009-0000-0000-000000000000}"/>
  <mergeCells count="2">
    <mergeCell ref="A3:F3"/>
    <mergeCell ref="A19:E19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CADAM</dc:creator>
  <cp:lastModifiedBy>Markéta Turečková</cp:lastModifiedBy>
  <cp:lastPrinted>2023-08-07T11:41:21Z</cp:lastPrinted>
  <dcterms:created xsi:type="dcterms:W3CDTF">2015-04-20T07:09:29Z</dcterms:created>
  <dcterms:modified xsi:type="dcterms:W3CDTF">2023-08-07T11:41:24Z</dcterms:modified>
</cp:coreProperties>
</file>