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28680" yWindow="65416" windowWidth="29040" windowHeight="17520" firstSheet="3" activeTab="8"/>
  </bookViews>
  <sheets>
    <sheet name="rekapitulace" sheetId="1" r:id="rId1"/>
    <sheet name="Posluchárna budova 28" sheetId="6" r:id="rId2"/>
    <sheet name="Posluchárna budova 34" sheetId="3" r:id="rId3"/>
    <sheet name="Budova 34, učebna 3.05" sheetId="2" r:id="rId4"/>
    <sheet name="Budova 34, učebna 3.11" sheetId="4" r:id="rId5"/>
    <sheet name="Budova 28, učebna 222" sheetId="5" r:id="rId6"/>
    <sheet name="Budova 34, učebna 3.01" sheetId="7" r:id="rId7"/>
    <sheet name="Budova 34, učebna 2017" sheetId="8" r:id="rId8"/>
    <sheet name="Budova 5, učebna 2.02" sheetId="9" r:id="rId9"/>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<sst xmlns="http://schemas.openxmlformats.org/spreadsheetml/2006/main" count="264" uniqueCount="81">
  <si>
    <t>pořadové číslo</t>
  </si>
  <si>
    <t>kód v projektu</t>
  </si>
  <si>
    <t>název</t>
  </si>
  <si>
    <t>výrobce (doplní dodavatel)</t>
  </si>
  <si>
    <t>typové označení (doplní dodavatel)</t>
  </si>
  <si>
    <t>popis</t>
  </si>
  <si>
    <t>množstevní jednotka</t>
  </si>
  <si>
    <t>množství</t>
  </si>
  <si>
    <t>Kč/jednotka bez_DPH (doplní dodavatel)</t>
  </si>
  <si>
    <t>cena celkem bez DPH (doplní dodavatel)</t>
  </si>
  <si>
    <t>ks</t>
  </si>
  <si>
    <t>kpl</t>
  </si>
  <si>
    <t>Doprava</t>
  </si>
  <si>
    <t>CENA CELKEM BEZ DPH:</t>
  </si>
  <si>
    <t>Vetuni AV technika</t>
  </si>
  <si>
    <t>minimální technické parametry: rozlišení nativní WUXGA, světelný tok 7000 Ansi lumen, životnost světelného zdroje až 24 000 hodin, vstupy 2 x HDMI, 2 x VGA, manuálně ovládaný zoom a focus, vestavěné repro 16 W, technologie 3 LCD, kontrast minimálně 2 500 000:1, manuální shift vertikální i horizontální, pevný objektiv</t>
  </si>
  <si>
    <t>Projektor WUXGA</t>
  </si>
  <si>
    <t>Kč/jednotka bez_DPH</t>
  </si>
  <si>
    <t>počet</t>
  </si>
  <si>
    <t>cena celkem / Kč bez DPH</t>
  </si>
  <si>
    <t>1.</t>
  </si>
  <si>
    <t>2.</t>
  </si>
  <si>
    <t>3.</t>
  </si>
  <si>
    <t>4.</t>
  </si>
  <si>
    <r>
      <t xml:space="preserve">Poznámka: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</si>
  <si>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V případě že výrobce na daný produkt poskytuje záruku delší než dva roky, bude uplatněna délka záruky stanovená výrobcem.</t>
  </si>
  <si>
    <t>Vetuna učebny a posluchárny</t>
  </si>
  <si>
    <t>posluchárna budova 28</t>
  </si>
  <si>
    <t>posluchárna budova 34</t>
  </si>
  <si>
    <t>budova 34, učebna 3.05</t>
  </si>
  <si>
    <t>budova 34, učebna 3.11</t>
  </si>
  <si>
    <t>AV technika - cena celkem bez DPH:</t>
  </si>
  <si>
    <t>5.</t>
  </si>
  <si>
    <t>6.</t>
  </si>
  <si>
    <t>7.</t>
  </si>
  <si>
    <t>8.</t>
  </si>
  <si>
    <t>Budova 28, učebna 222</t>
  </si>
  <si>
    <t>Budova 34, učebna 3.01</t>
  </si>
  <si>
    <t>Budova 34, učebna 2017</t>
  </si>
  <si>
    <t>Budova 5, učebna 2.02</t>
  </si>
  <si>
    <t xml:space="preserve">Veškeré komponenty budou řízeny z dotykového panelu. Součástí ceny bude i programování řídícího systému.
Dotykový panel bude připojen pomocí kabelu. Velikost panelu minimálně 7“, rozlišení minimálně 1280*800, počet barev minimálně 32bit.
Řídící jednotka s min. 8 versatilními vstupy, min. 3 vstupy 232/485, minimálně jeden LAN 10/100
</t>
  </si>
  <si>
    <t>řídící systém</t>
  </si>
  <si>
    <t>Koncový zesilovač</t>
  </si>
  <si>
    <t>minimální technické parametry: výkon 2 x 500 W, výkon při 8 ohm 1000 W, pasivní chlazení, technologie Class-D, automatický stand by režim s odběrem méně než 1 W. Splňuje standard energy star.</t>
  </si>
  <si>
    <t>reprosoustava dvoupásmová</t>
  </si>
  <si>
    <t>velikost membrány 8"+1", 240 W při 8 ohmech, citlivost 89 dB při jednom W. frekvenční rozsah 60hz až 18 kHz, vyzařovací úhel 120 x 120 stupňů, včetně kloubového montážního úchytu (1 pár repro)</t>
  </si>
  <si>
    <t>modulární mikrofony</t>
  </si>
  <si>
    <t>minimální technické parametry: sestava dvou mikrofonů, modulární přijímač bezdrátových mikrofonů pro možnost připojení až dvou tunerů, možnost provozu současně dvou vysílačů, diveritní systém, možnost připojení externích antén, dva ruční bezdrátové dynamické směrové mikrofony, 64 kanálů, vypínač, 2 x LED kontrolka stav baterie a zapnutí, přenos stavu baterie do přijímače, napájení AA baterie, doba provozu 10 hodin, součástí bude stolní stojan na mikrofon</t>
  </si>
  <si>
    <t>multiformátová matice HDMI se vstupem pro mikrofon, 4K</t>
  </si>
  <si>
    <t xml:space="preserve">minimální technické parametry: 1 x mikrofonní vstup, 4 x HDMI vstup, rozlišení až 4K 60Hz,4:4:4, výstup HdBAseT a HDMI, 1 x VGA vstup, 5 x audio vstup k HDMI a VGA, 1 x audio výstup, ovládací tlačítka na čelním panelu
</t>
  </si>
  <si>
    <t>přípojný bod do stolu sklápěcí</t>
  </si>
  <si>
    <t>kovová konstrukce, výklopné s pojistkou proti samovolnému zavření, měnitelné konektory, Vstupy: 2 x 230 V, 1 x VGA, 1 x HDMI, 1 x USB, 1 x RJ45</t>
  </si>
  <si>
    <t>instalace</t>
  </si>
  <si>
    <t>instalace projektoru a plátna na strop včetně držáku s nosností až 15 kg, kabeláže v délce 10 m, HDMI kabel se zesilovačem, kabel na ovládání plátna nainstalovat na čelní stěnu</t>
  </si>
  <si>
    <t>Snímací kamera - vizualisér</t>
  </si>
  <si>
    <t xml:space="preserve">minimální technické parametry: rozlišení Full HD, zoom minimálně 200 x celkový, vestavěný mikrofon, interní paměť 80 snímků, ohebné flexibilní rameno, automatické ostření
</t>
  </si>
  <si>
    <t>rozměr 300 x 300 cm, čtvercový tubus, posuvné konzoly na horní straně plátna, koncové nastavitelné spínače, zátěžová tyč na spodní straně plátna po celé délce plátna, tichý chod motoru, bílá barva tubusu, možnost instalace na stěnu, nebo strop, ovládací spínač na stěnu</t>
  </si>
  <si>
    <t>laserový projektor WUXGA</t>
  </si>
  <si>
    <t>minimální technické parametry: rozlišení nativní WUXGA, světelný tok 6500 Ansi lumen, životnost světelného zdroje až 20 000 hodin, vstupy 2 x HDMI, 2 x VGA, motorově ovládaný zoom a focus, vestavěné repro 10 W, technologie 3 LCD, kontrast minimálně 2 500 000:1, motorový shift vertikální i horizontální, výměnný objektiv, vzdálenost projektoru od projekční plochy je cca 800 cm, osadit objektivem pro vzdálenost 800 cm na plátno 300 cm.</t>
  </si>
  <si>
    <t>projekční plátno</t>
  </si>
  <si>
    <t>projektor WUXGA</t>
  </si>
  <si>
    <t>minimální technické parametry: rozlišení nativní WUXGA, světelný tok 6200 Ansi lumen, životnost světelného zdroje až 24 000 hodin, vstupy 2 x HDMI, 2 x VGA, manuálně ovládaný zoom a focus, vestavěné repro 16 W, technologie 3 LCD, kontrast minimálně 2 500 000:1, manuální shift vertikální i horizontální</t>
  </si>
  <si>
    <t>rozměr 240 x 240 cm, čtvercový tubus, posuvné konzoly na horní straně plátna, koncové nastavitelné spínače, zátěžová tyč na spodní straně plátna po celé délce plátna, tichý chod motoru, bílá barva tubusu, možnost instalace na stěnu, nebo strop, ovládací spínač na stěnu</t>
  </si>
  <si>
    <t>projektor Full HD</t>
  </si>
  <si>
    <t>minimální technické parametry: rozlišení nativní Full HD, světelný tok 4500 Ansi lumen, životnost světelného zdroje až 20 000 hodin, vstupy 2 x HDMI, 2 x VGA, manuálně ovládaný zoom a focus, vestavěné repro, technologie 3 LCD</t>
  </si>
  <si>
    <t>instalace projektoru na strop včetně držáku s nosností až 15 kg, kabeláže v délce 10 m, HDMI kabel se zesilovačem</t>
  </si>
  <si>
    <t>projektor 4K</t>
  </si>
  <si>
    <t>minimální technické parametry: rozlišení nativní 4K, světelný tok 4000 Ansi lumen, životnost světelného zdroje až 20 000 hodin, vstupy 2 x HDMI, 1 x USB C, manuálně ovládaný zoom a focus, vestavěné repro, technologie DLP</t>
  </si>
  <si>
    <t>instalace projektoru na strop včetně držáku s nosností až 15 kg, kabeláže v délce 10 m, HDMI kabel se zesilovačem pro rozlišení 4k</t>
  </si>
  <si>
    <t>dotykový panel 75"</t>
  </si>
  <si>
    <t>minimální technické parametry: dotykový panel 75", rozlišení 4K, počet současných dotyků 33, vestavěné repro směřující do místnosti o síle 2 x 15 W, 1 x 15 W subwoofer, vestavěné všesměrové mikrofony pro možnost využití videokonference, videokonferenční kamera s rozlišením Full HD, 2 el. Pera s možností nastavení barev na každou stranu hrotu jiná, životnost panelu minimálně 50 000 hodin, kontrast 4000:1, vestavěná operační paměť minimálně 4GB RAM, vestavěný disk minimálně 32 GB, tvrdost krycího skla minimálně 9H, jas panelu minimálně 350 cd/m2, bezdrátový přenos obrazu součástí výbavy</t>
  </si>
  <si>
    <t>OPS PC</t>
  </si>
  <si>
    <t>minimální požadavky: procesor min. hodnota PassMark – CPU Mark – 6700, pevný disk min 250 GB SSD, Min 8GB RAM, min. 4 x USB port, min. 1 x HDMI out, vestavěná wifi</t>
  </si>
  <si>
    <t>bezdrátová klávesnice</t>
  </si>
  <si>
    <t>kompatibilní bezdrátová klávesnice</t>
  </si>
  <si>
    <t>instalace dotykového panelu na stěnu včetně držáku s nosností až 80 kg, kabeláže v délce 10 m, USB se zesilovačem, HDMI kabel se zesilovačem pro rozlišení 4K</t>
  </si>
  <si>
    <t>pojízdný stojan</t>
  </si>
  <si>
    <t>pojízdný stojan na kolečkách, všechny kola bržděná, možnost nastavení výšky panelu, hmotnost až 100 kg, ocelová konstrukce, odkládací polička na PC</t>
  </si>
  <si>
    <t>dotykový panel 86"</t>
  </si>
  <si>
    <t>minimální technické parametry: dotykový panel 86", rozlišení 4K, počet současných dotyků 33, vestavěné repro směřující do místnosti o síle 2 x 15 W, 1 x 15 W subwoofer, 8 x vestavěné všesměrové mikrofony pro možnost využití videokonference, videokonferenční kamera s rozlišením Full HD, 2 el. Pera s možností nastavení barev na každou stranu hrotu jiná, životnost panelu minimálně 50 000 hodin, kontrast 5000:1, vestavěná operační paměť minimálně 4GB RAM, vestavěný disk minimálně 32 GB, tvrdost krycího skla minimálně 9H, jas panelu minimálně 450 cd/m2, bezdrátový přenos obrazu součástí výbavy</t>
  </si>
  <si>
    <t>instalace dotykového panelu na stěnu včetně držáku s nosností až 80 kg, kabeláže v délce 5 m, USB se zesilovačem, HDMI kabel se zesilovačem pro rozlišení 4K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</si>
</sst>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 &quot;Kč&quot;_-;\-* #,##0\ &quot;Kč&quot;_-;_-* &quot;-&quot;??\ &quot;Kč&quot;_-;_-@_-"/>
    <numFmt numFmtId="165" formatCode="#,##0\ &quot;Kč&quot;"/>
  </numFmts>
  <fonts count="16">
    <font>
      <sz val="11"/>
      <color theme="1"/>
      <name val="Calibri"/>
      <family val="2"/>
      <scheme val="minor"/>
    </font>
    <font>
      <sz val="10"/>
      <name val="Arial"/>
      <family val="2"/>
    </font>
    <font>
      <sz val="10"/>
      <name val="Arial CE"/>
      <family val="2"/>
    </font>
    <font>
      <b/>
      <sz val="10"/>
      <name val="Arial"/>
      <family val="2"/>
    </font>
    <font>
      <i/>
      <sz val="10"/>
      <name val="Arial"/>
      <family val="2"/>
    </font>
    <font>
      <b/>
      <sz val="10"/>
      <color theme="1"/>
      <name val="Arial"/>
      <family val="2"/>
    </font>
    <font>
      <sz val="10"/>
      <color theme="1"/>
      <name val="Arial"/>
      <family val="2"/>
    </font>
    <font>
      <sz val="10"/>
      <color rgb="FFFF0000"/>
      <name val="Arial"/>
      <family val="2"/>
    </font>
    <font>
      <sz val="10"/>
      <color rgb="FFFF0000"/>
      <name val="Arial CE"/>
      <family val="2"/>
    </font>
    <font>
      <b/>
      <sz val="22"/>
      <name val="Arial CE"/>
      <family val="2"/>
    </font>
    <font>
      <b/>
      <sz val="10"/>
      <name val="Arial CE"/>
      <family val="2"/>
    </font>
    <font>
      <sz val="10"/>
      <color indexed="10"/>
      <name val="Arial CE"/>
      <family val="2"/>
    </font>
    <font>
      <b/>
      <sz val="10"/>
      <color indexed="10"/>
      <name val="Arial CE"/>
      <family val="2"/>
    </font>
    <font>
      <b/>
      <sz val="8"/>
      <name val="Arial CE"/>
      <family val="2"/>
    </font>
    <font>
      <b/>
      <u val="single"/>
      <sz val="8"/>
      <name val="Arial CE"/>
      <family val="2"/>
    </font>
    <font>
      <sz val="11"/>
      <color theme="1"/>
      <name val="Calibri"/>
      <family val="2"/>
    </font>
  </fonts>
  <fills count="4">
    <fill>
      <patternFill/>
    </fill>
    <fill>
      <patternFill patternType="gray125"/>
    </fill>
    <fill>
      <patternFill patternType="solid">
        <fgColor rgb="FFFFFF00"/>
        <bgColor indexed="64"/>
      </patternFill>
    </fill>
    <fill>
      <patternFill patternType="solid">
        <fgColor indexed="22"/>
        <bgColor indexed="64"/>
      </patternFill>
    </fill>
  </fills>
  <borders count="2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
      <left style="thin"/>
      <right style="thin"/>
      <top/>
      <bottom style="thin"/>
    </border>
    <border>
      <left style="thin"/>
      <right style="medium"/>
      <top/>
      <bottom style="thin"/>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93">
    <xf numFmtId="0" fontId="0" fillId="0" borderId="0" xfId="0"/>
    <xf numFmtId="0" fontId="1" fillId="0" borderId="1"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2" xfId="0" applyFont="1" applyBorder="1" applyAlignment="1" applyProtection="1">
      <alignment horizontal="center" vertical="center" wrapText="1" shrinkToFit="1"/>
      <protection locked="0"/>
    </xf>
    <xf numFmtId="0" fontId="1" fillId="0" borderId="2" xfId="0" applyFont="1" applyBorder="1" applyAlignment="1" applyProtection="1">
      <alignment horizontal="center" vertical="center" textRotation="90" wrapText="1" shrinkToFit="1"/>
      <protection locked="0"/>
    </xf>
    <xf numFmtId="0" fontId="1" fillId="0" borderId="3" xfId="0" applyFont="1" applyBorder="1" applyAlignment="1" applyProtection="1">
      <alignment horizontal="center" vertical="center" wrapText="1" shrinkToFit="1"/>
      <protection locked="0"/>
    </xf>
    <xf numFmtId="0" fontId="1" fillId="0" borderId="0" xfId="0" applyFont="1" applyProtection="1">
      <protection locked="0"/>
    </xf>
    <xf numFmtId="0" fontId="2" fillId="0" borderId="0" xfId="0" applyFont="1" applyProtection="1">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top" wrapText="1" shrinkToFit="1"/>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top" wrapText="1" shrinkToFi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5" fillId="0" borderId="0" xfId="0" applyFont="1" applyAlignment="1">
      <alignment vertical="center"/>
    </xf>
    <xf numFmtId="0" fontId="6" fillId="2" borderId="8" xfId="21" applyFont="1" applyFill="1" applyBorder="1" applyAlignment="1">
      <alignment vertical="center" wrapText="1"/>
      <protection/>
    </xf>
    <xf numFmtId="0" fontId="1" fillId="0" borderId="0" xfId="0" applyFont="1" applyAlignment="1">
      <alignment vertical="top" wrapText="1"/>
    </xf>
    <xf numFmtId="0" fontId="1" fillId="0" borderId="8" xfId="0" applyFont="1" applyBorder="1" applyAlignment="1" applyProtection="1">
      <alignment horizontal="center" vertical="center" wrapText="1"/>
      <protection locked="0"/>
    </xf>
    <xf numFmtId="164" fontId="6" fillId="2" borderId="8" xfId="20" applyNumberFormat="1" applyFont="1" applyFill="1" applyBorder="1" applyAlignment="1" applyProtection="1">
      <alignment horizontal="center" vertical="center"/>
      <protection locked="0"/>
    </xf>
    <xf numFmtId="164" fontId="6" fillId="2" borderId="9" xfId="20" applyNumberFormat="1"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1" fillId="0" borderId="8" xfId="0" applyFont="1" applyBorder="1"/>
    <xf numFmtId="0" fontId="3" fillId="0" borderId="8" xfId="0" applyFont="1" applyBorder="1" applyAlignment="1">
      <alignment horizontal="left" vertical="center" wrapText="1"/>
    </xf>
    <xf numFmtId="0" fontId="1" fillId="2" borderId="8" xfId="0" applyFont="1" applyFill="1" applyBorder="1" applyAlignment="1">
      <alignment vertical="center"/>
    </xf>
    <xf numFmtId="0" fontId="1" fillId="2" borderId="8" xfId="0" applyFont="1" applyFill="1" applyBorder="1" applyAlignment="1">
      <alignment horizontal="left" vertical="center" wrapText="1"/>
    </xf>
    <xf numFmtId="0" fontId="1" fillId="0" borderId="8" xfId="22" applyFont="1" applyBorder="1" applyAlignment="1">
      <alignment vertical="top" wrapText="1" shrinkToFit="1"/>
      <protection/>
    </xf>
    <xf numFmtId="0" fontId="1" fillId="0" borderId="8" xfId="0" applyFont="1" applyBorder="1" applyAlignment="1">
      <alignment horizontal="center" vertical="center" wrapText="1"/>
    </xf>
    <xf numFmtId="164" fontId="1" fillId="2" borderId="8" xfId="20" applyNumberFormat="1" applyFont="1" applyFill="1" applyBorder="1" applyAlignment="1" applyProtection="1">
      <alignment vertical="center"/>
      <protection locked="0"/>
    </xf>
    <xf numFmtId="164" fontId="1" fillId="2" borderId="9" xfId="20" applyNumberFormat="1" applyFont="1" applyFill="1" applyBorder="1" applyAlignment="1" applyProtection="1">
      <alignment vertical="center"/>
      <protection locked="0"/>
    </xf>
    <xf numFmtId="0" fontId="1" fillId="0" borderId="0" xfId="0" applyFont="1"/>
    <xf numFmtId="0" fontId="2" fillId="0" borderId="0" xfId="0" applyFont="1"/>
    <xf numFmtId="0" fontId="4" fillId="2" borderId="8" xfId="0" applyFont="1" applyFill="1" applyBorder="1" applyAlignment="1">
      <alignment vertical="center"/>
    </xf>
    <xf numFmtId="0" fontId="4" fillId="2" borderId="8" xfId="0" applyFont="1" applyFill="1" applyBorder="1" applyAlignment="1">
      <alignment horizontal="left" vertical="center" wrapText="1"/>
    </xf>
    <xf numFmtId="0" fontId="4" fillId="0" borderId="8" xfId="0" applyFont="1" applyBorder="1" applyAlignment="1">
      <alignment horizontal="center" vertical="center" wrapText="1"/>
    </xf>
    <xf numFmtId="164" fontId="4" fillId="2" borderId="8" xfId="20" applyNumberFormat="1" applyFont="1" applyFill="1" applyBorder="1" applyAlignment="1" applyProtection="1">
      <alignment vertical="center"/>
      <protection locked="0"/>
    </xf>
    <xf numFmtId="164" fontId="4" fillId="2" borderId="9" xfId="20" applyNumberFormat="1" applyFont="1" applyFill="1" applyBorder="1" applyAlignment="1" applyProtection="1">
      <alignment vertical="center"/>
      <protection locked="0"/>
    </xf>
    <xf numFmtId="0" fontId="5" fillId="0" borderId="8" xfId="23" applyFont="1" applyBorder="1" applyAlignment="1">
      <alignment vertical="center" wrapText="1"/>
      <protection/>
    </xf>
    <xf numFmtId="0" fontId="6" fillId="2" borderId="8" xfId="23" applyFont="1" applyFill="1" applyBorder="1" applyAlignment="1">
      <alignment vertical="center" wrapText="1"/>
      <protection/>
    </xf>
    <xf numFmtId="0" fontId="1" fillId="0" borderId="8" xfId="23" applyFont="1" applyBorder="1" applyAlignment="1">
      <alignment vertical="top" wrapText="1"/>
      <protection/>
    </xf>
    <xf numFmtId="0" fontId="1" fillId="0" borderId="8" xfId="21" applyFont="1" applyBorder="1" applyAlignment="1">
      <alignment vertical="top" wrapText="1"/>
      <protection/>
    </xf>
    <xf numFmtId="0" fontId="1" fillId="0" borderId="8" xfId="0" applyFont="1" applyBorder="1" applyAlignment="1">
      <alignment horizontal="left" vertical="center" wrapText="1"/>
    </xf>
    <xf numFmtId="0" fontId="4" fillId="0" borderId="10" xfId="0" applyFont="1" applyBorder="1" applyAlignment="1" applyProtection="1">
      <alignment horizontal="center" vertical="center" wrapText="1"/>
      <protection locked="0"/>
    </xf>
    <xf numFmtId="0" fontId="1" fillId="0" borderId="11" xfId="0" applyFont="1" applyBorder="1"/>
    <xf numFmtId="0" fontId="1" fillId="0" borderId="11" xfId="0" applyFont="1" applyBorder="1" applyAlignment="1">
      <alignment horizontal="left" vertical="center" wrapText="1"/>
    </xf>
    <xf numFmtId="0" fontId="1" fillId="2" borderId="11" xfId="0" applyFont="1" applyFill="1" applyBorder="1" applyAlignment="1">
      <alignment vertical="center"/>
    </xf>
    <xf numFmtId="0" fontId="1" fillId="2" borderId="11" xfId="0" applyFont="1" applyFill="1" applyBorder="1" applyAlignment="1">
      <alignment horizontal="left" vertical="center" wrapText="1"/>
    </xf>
    <xf numFmtId="0" fontId="1" fillId="0" borderId="11" xfId="22" applyFont="1" applyBorder="1" applyAlignment="1">
      <alignment vertical="top" wrapText="1" shrinkToFit="1"/>
      <protection/>
    </xf>
    <xf numFmtId="0" fontId="1" fillId="0" borderId="11" xfId="0" applyFont="1" applyBorder="1" applyAlignment="1">
      <alignment horizontal="center" vertical="center" wrapText="1"/>
    </xf>
    <xf numFmtId="164" fontId="1" fillId="2" borderId="11" xfId="20" applyNumberFormat="1" applyFont="1" applyFill="1" applyBorder="1" applyAlignment="1" applyProtection="1">
      <alignment vertical="center"/>
      <protection locked="0"/>
    </xf>
    <xf numFmtId="164" fontId="1" fillId="2" borderId="12" xfId="20" applyNumberFormat="1" applyFont="1" applyFill="1" applyBorder="1" applyAlignment="1" applyProtection="1">
      <alignment vertical="center"/>
      <protection locked="0"/>
    </xf>
    <xf numFmtId="0" fontId="1" fillId="0" borderId="13" xfId="0" applyFont="1" applyBorder="1" applyProtection="1">
      <protection locked="0"/>
    </xf>
    <xf numFmtId="0" fontId="1" fillId="0" borderId="14" xfId="0" applyFont="1" applyBorder="1" applyProtection="1">
      <protection locked="0"/>
    </xf>
    <xf numFmtId="0" fontId="3" fillId="0" borderId="14" xfId="0" applyFont="1" applyBorder="1" applyAlignment="1" applyProtection="1">
      <alignment vertical="center"/>
      <protection locked="0"/>
    </xf>
    <xf numFmtId="0" fontId="1" fillId="0" borderId="14" xfId="0" applyFont="1" applyBorder="1" applyAlignment="1" applyProtection="1">
      <alignment wrapText="1"/>
      <protection locked="0"/>
    </xf>
    <xf numFmtId="1" fontId="1" fillId="0" borderId="14" xfId="0" applyNumberFormat="1" applyFont="1" applyBorder="1" applyProtection="1">
      <protection locked="0"/>
    </xf>
    <xf numFmtId="164" fontId="3" fillId="0" borderId="15" xfId="0" applyNumberFormat="1" applyFont="1" applyBorder="1" applyAlignment="1" applyProtection="1">
      <alignment horizontal="right" vertical="center"/>
      <protection locked="0"/>
    </xf>
    <xf numFmtId="0" fontId="1" fillId="0" borderId="0" xfId="0" applyFont="1" applyAlignment="1" applyProtection="1">
      <alignment vertical="center"/>
      <protection locked="0"/>
    </xf>
    <xf numFmtId="0" fontId="1" fillId="0" borderId="0" xfId="0" applyFont="1" applyAlignment="1" applyProtection="1">
      <alignment wrapText="1"/>
      <protection locked="0"/>
    </xf>
    <xf numFmtId="1" fontId="1" fillId="0" borderId="0" xfId="0" applyNumberFormat="1" applyFont="1" applyProtection="1">
      <protection locked="0"/>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Alignment="1" applyProtection="1">
      <alignment wrapText="1"/>
      <protection locked="0"/>
    </xf>
    <xf numFmtId="1" fontId="7"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wrapText="1"/>
      <protection locked="0"/>
    </xf>
    <xf numFmtId="1" fontId="8" fillId="0" borderId="0" xfId="0" applyNumberFormat="1" applyFont="1" applyProtection="1">
      <protection locked="0"/>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165" fontId="10" fillId="0" borderId="15" xfId="0" applyNumberFormat="1" applyFont="1" applyBorder="1" applyAlignment="1">
      <alignment horizontal="center" vertical="top" wrapText="1" shrinkToFit="1"/>
    </xf>
    <xf numFmtId="0" fontId="2" fillId="0" borderId="19" xfId="0" applyFont="1" applyBorder="1" applyAlignment="1">
      <alignment horizontal="center" vertical="center" wrapText="1"/>
    </xf>
    <xf numFmtId="0" fontId="2" fillId="0" borderId="20" xfId="0" applyFont="1" applyBorder="1" applyAlignment="1">
      <alignment vertical="center" wrapText="1"/>
    </xf>
    <xf numFmtId="165" fontId="2" fillId="0" borderId="20" xfId="0" applyNumberFormat="1" applyFont="1" applyBorder="1" applyAlignment="1">
      <alignment horizontal="right" vertical="center" wrapText="1"/>
    </xf>
    <xf numFmtId="0" fontId="2" fillId="0" borderId="20" xfId="0" applyFont="1" applyBorder="1" applyAlignment="1">
      <alignment horizontal="center" vertical="center" wrapText="1"/>
    </xf>
    <xf numFmtId="165" fontId="2" fillId="0" borderId="21" xfId="0" applyNumberFormat="1" applyFont="1" applyBorder="1" applyAlignment="1">
      <alignment horizontal="right" vertical="center" wrapText="1"/>
    </xf>
    <xf numFmtId="165" fontId="10" fillId="0" borderId="15" xfId="0" applyNumberFormat="1" applyFont="1" applyBorder="1" applyAlignment="1">
      <alignment horizontal="righ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center" vertical="center" wrapText="1"/>
    </xf>
    <xf numFmtId="0" fontId="11" fillId="0" borderId="0" xfId="0" applyFont="1" applyAlignment="1">
      <alignment horizontal="left" vertical="top"/>
    </xf>
    <xf numFmtId="0" fontId="13" fillId="0" borderId="0" xfId="0" applyFont="1" applyAlignment="1">
      <alignment horizontal="left" vertical="top"/>
    </xf>
    <xf numFmtId="0" fontId="2" fillId="0" borderId="0" xfId="0" applyFont="1" applyAlignment="1">
      <alignment horizontal="center" vertical="center" wrapText="1"/>
    </xf>
    <xf numFmtId="0" fontId="11" fillId="0" borderId="0" xfId="0" applyFont="1" applyAlignment="1">
      <alignment horizontal="left" vertical="top" wrapText="1"/>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2" fillId="0" borderId="18" xfId="0" applyFont="1" applyBorder="1" applyAlignment="1">
      <alignmen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22" xfId="0" applyFont="1" applyBorder="1" applyAlignment="1">
      <alignment horizontal="right" vertical="center"/>
    </xf>
  </cellXfs>
  <cellStyles count="10">
    <cellStyle name="Normal" xfId="0"/>
    <cellStyle name="Percent" xfId="15"/>
    <cellStyle name="Currency" xfId="16"/>
    <cellStyle name="Currency [0]" xfId="17"/>
    <cellStyle name="Comma" xfId="18"/>
    <cellStyle name="Comma [0]" xfId="19"/>
    <cellStyle name="Měna" xfId="20"/>
    <cellStyle name="Normální 16" xfId="21"/>
    <cellStyle name="Normální 14" xfId="22"/>
    <cellStyle name="Normální 16 2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180975" cy="285750"/>
    <xdr:sp macro="" textlink="">
      <xdr:nvSpPr>
        <xdr:cNvPr id="2" name="TextovéPole 1"/>
        <xdr:cNvSpPr txBox="1"/>
      </xdr:nvSpPr>
      <xdr:spPr>
        <a:xfrm>
          <a:off x="2743200" y="0"/>
          <a:ext cx="1809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 name="TextovéPole 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 name="TextovéPole 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 name="TextovéPole 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 name="TextovéPole 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 name="TextovéPole 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 name="TextovéPole 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 name="TextovéPole 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 name="TextovéPole 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 name="TextovéPole 1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 name="TextovéPole 1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 name="TextovéPole 1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 name="TextovéPole 1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 name="TextovéPole 1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 name="TextovéPole 1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 name="TextovéPole 1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8" name="TextovéPole 1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9" name="TextovéPole 1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0" name="TextovéPole 1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1" name="TextovéPole 2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2" name="TextovéPole 2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3" name="TextovéPole 2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4" name="TextovéPole 2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5" name="TextovéPole 2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6" name="TextovéPole 2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7" name="TextovéPole 2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8" name="TextovéPole 2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29" name="TextovéPole 2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0" name="TextovéPole 2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1" name="TextovéPole 3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2" name="TextovéPole 3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3" name="TextovéPole 3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4" name="TextovéPole 3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5" name="TextovéPole 3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6" name="TextovéPole 3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7" name="TextovéPole 3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8" name="TextovéPole 3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39" name="TextovéPole 3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0" name="TextovéPole 3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1" name="TextovéPole 4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2" name="TextovéPole 4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3" name="TextovéPole 4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4" name="TextovéPole 4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5" name="TextovéPole 4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6" name="TextovéPole 4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7" name="TextovéPole 4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8" name="TextovéPole 4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49" name="TextovéPole 4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0" name="TextovéPole 4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1" name="TextovéPole 5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2" name="TextovéPole 5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3" name="TextovéPole 5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4" name="TextovéPole 5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5" name="TextovéPole 5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6" name="TextovéPole 5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7" name="TextovéPole 5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8" name="TextovéPole 5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59" name="TextovéPole 5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0" name="TextovéPole 5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1" name="TextovéPole 6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2" name="TextovéPole 6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3" name="TextovéPole 6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4" name="TextovéPole 6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5" name="TextovéPole 6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6" name="TextovéPole 6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7" name="TextovéPole 6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8" name="TextovéPole 6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69" name="TextovéPole 6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0" name="TextovéPole 6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1" name="TextovéPole 7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2" name="TextovéPole 7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3" name="TextovéPole 7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4" name="TextovéPole 7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5" name="TextovéPole 7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6" name="TextovéPole 7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7" name="TextovéPole 7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8" name="TextovéPole 7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79" name="TextovéPole 7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0" name="TextovéPole 7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1" name="TextovéPole 8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2" name="TextovéPole 8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3" name="TextovéPole 8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4" name="TextovéPole 8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5" name="TextovéPole 8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6" name="TextovéPole 8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7" name="TextovéPole 8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8" name="TextovéPole 8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89" name="TextovéPole 8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0" name="TextovéPole 8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1" name="TextovéPole 9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2" name="TextovéPole 9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3" name="TextovéPole 9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4" name="TextovéPole 9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5" name="TextovéPole 9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6" name="TextovéPole 9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7" name="TextovéPole 9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8" name="TextovéPole 9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99" name="TextovéPole 9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0" name="TextovéPole 9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1" name="TextovéPole 10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2" name="TextovéPole 10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3" name="TextovéPole 10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4" name="TextovéPole 10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5" name="TextovéPole 10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6" name="TextovéPole 10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7" name="TextovéPole 10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8" name="TextovéPole 10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09" name="TextovéPole 10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0" name="TextovéPole 10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1" name="TextovéPole 11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2" name="TextovéPole 11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3" name="TextovéPole 11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4" name="TextovéPole 11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5" name="TextovéPole 11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6" name="TextovéPole 11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7" name="TextovéPole 11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8" name="TextovéPole 11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19" name="TextovéPole 11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0" name="TextovéPole 11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1" name="TextovéPole 12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2" name="TextovéPole 12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3" name="TextovéPole 12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4" name="TextovéPole 12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5" name="TextovéPole 12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6" name="TextovéPole 12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7" name="TextovéPole 12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8" name="TextovéPole 12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29" name="TextovéPole 12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0" name="TextovéPole 12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1" name="TextovéPole 13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2" name="TextovéPole 13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3" name="TextovéPole 13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4" name="TextovéPole 13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5" name="TextovéPole 13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6" name="TextovéPole 13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7" name="TextovéPole 13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8" name="TextovéPole 13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39" name="TextovéPole 13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0" name="TextovéPole 13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1" name="TextovéPole 14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2" name="TextovéPole 14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3" name="TextovéPole 14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4" name="TextovéPole 14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5" name="TextovéPole 14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6" name="TextovéPole 14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7" name="TextovéPole 14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8" name="TextovéPole 14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49" name="TextovéPole 14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0" name="TextovéPole 14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1" name="TextovéPole 15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2" name="TextovéPole 15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3" name="TextovéPole 15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4" name="TextovéPole 15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5" name="TextovéPole 15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6" name="TextovéPole 15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7" name="TextovéPole 15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8" name="TextovéPole 15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59" name="TextovéPole 15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0" name="TextovéPole 15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1" name="TextovéPole 16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2" name="TextovéPole 16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3" name="TextovéPole 16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4" name="TextovéPole 16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5" name="TextovéPole 16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6" name="TextovéPole 16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7" name="TextovéPole 166"/>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8" name="TextovéPole 167"/>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69" name="TextovéPole 168"/>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0" name="TextovéPole 169"/>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1" name="TextovéPole 170"/>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2" name="TextovéPole 171"/>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3" name="TextovéPole 172"/>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4" name="TextovéPole 173"/>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5" name="TextovéPole 174"/>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0</xdr:row>
      <xdr:rowOff>0</xdr:rowOff>
    </xdr:from>
    <xdr:ext cx="180975" cy="266700"/>
    <xdr:sp macro="" textlink="">
      <xdr:nvSpPr>
        <xdr:cNvPr id="176" name="TextovéPole 175"/>
        <xdr:cNvSpPr txBox="1"/>
      </xdr:nvSpPr>
      <xdr:spPr>
        <a:xfrm>
          <a:off x="274320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12</xdr:row>
      <xdr:rowOff>0</xdr:rowOff>
    </xdr:from>
    <xdr:ext cx="180975" cy="266700"/>
    <xdr:sp macro="" textlink="">
      <xdr:nvSpPr>
        <xdr:cNvPr id="2" name="TextovéPole 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 name="TextovéPole 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 name="TextovéPole 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 name="TextovéPole 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 name="TextovéPole 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 name="TextovéPole 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 name="TextovéPole 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 name="TextovéPole 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 name="TextovéPole 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 name="TextovéPole 1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 name="TextovéPole 1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 name="TextovéPole 1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 name="TextovéPole 1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 name="TextovéPole 1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 name="TextovéPole 1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 name="TextovéPole 1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8" name="TextovéPole 1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9" name="TextovéPole 1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 name="TextovéPole 1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1" name="TextovéPole 2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2" name="TextovéPole 2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3" name="TextovéPole 2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4" name="TextovéPole 2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5" name="TextovéPole 2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6" name="TextovéPole 2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7" name="TextovéPole 2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 name="TextovéPole 2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9" name="TextovéPole 2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0" name="TextovéPole 2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1" name="TextovéPole 3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2" name="TextovéPole 3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3" name="TextovéPole 3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4" name="TextovéPole 3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5" name="TextovéPole 3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6" name="TextovéPole 3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7" name="TextovéPole 3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8" name="TextovéPole 3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9" name="TextovéPole 3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 name="TextovéPole 3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 name="TextovéPole 4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 name="TextovéPole 4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 name="TextovéPole 4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 name="TextovéPole 4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 name="TextovéPole 4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6" name="TextovéPole 4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7" name="TextovéPole 4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8" name="TextovéPole 4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9" name="TextovéPole 4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0" name="TextovéPole 4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1" name="TextovéPole 5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2" name="TextovéPole 5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3" name="TextovéPole 5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4" name="TextovéPole 5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5" name="TextovéPole 5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6" name="TextovéPole 5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7" name="TextovéPole 5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8" name="TextovéPole 5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9" name="TextovéPole 5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 name="TextovéPole 5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 name="TextovéPole 6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 name="TextovéPole 6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 name="TextovéPole 6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 name="TextovéPole 6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 name="TextovéPole 6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 name="TextovéPole 6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 name="TextovéPole 6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 name="TextovéPole 6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 name="TextovéPole 6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 name="TextovéPole 6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 name="TextovéPole 7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 name="TextovéPole 7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 name="TextovéPole 7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 name="TextovéPole 7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 name="TextovéPole 7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 name="TextovéPole 7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 name="TextovéPole 7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 name="TextovéPole 7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 name="TextovéPole 7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 name="TextovéPole 7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1" name="TextovéPole 8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2" name="TextovéPole 8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3" name="TextovéPole 8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4" name="TextovéPole 8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5" name="TextovéPole 8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6" name="TextovéPole 8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7" name="TextovéPole 8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8" name="TextovéPole 8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9" name="TextovéPole 8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0" name="TextovéPole 8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1" name="TextovéPole 9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2" name="TextovéPole 9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3" name="TextovéPole 9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4" name="TextovéPole 9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5" name="TextovéPole 9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6" name="TextovéPole 9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7" name="TextovéPole 9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8" name="TextovéPole 9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9" name="TextovéPole 9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0" name="TextovéPole 9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1" name="TextovéPole 10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2" name="TextovéPole 10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3" name="TextovéPole 10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4" name="TextovéPole 10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5" name="TextovéPole 10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6" name="TextovéPole 10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7" name="TextovéPole 10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8" name="TextovéPole 10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9" name="TextovéPole 10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0" name="TextovéPole 10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1" name="TextovéPole 11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2" name="TextovéPole 11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3" name="TextovéPole 11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4" name="TextovéPole 11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5" name="TextovéPole 11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6" name="TextovéPole 11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7" name="TextovéPole 11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8" name="TextovéPole 11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9" name="TextovéPole 11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0" name="TextovéPole 11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1" name="TextovéPole 12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2" name="TextovéPole 12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3" name="TextovéPole 12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4" name="TextovéPole 12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5" name="TextovéPole 12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6" name="TextovéPole 12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7" name="TextovéPole 12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8" name="TextovéPole 12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9" name="TextovéPole 12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0" name="TextovéPole 12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1" name="TextovéPole 13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2" name="TextovéPole 13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3" name="TextovéPole 13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4" name="TextovéPole 13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5" name="TextovéPole 13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6" name="TextovéPole 13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7" name="TextovéPole 13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8" name="TextovéPole 13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9" name="TextovéPole 13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0" name="TextovéPole 13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1" name="TextovéPole 14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2" name="TextovéPole 14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3" name="TextovéPole 14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4" name="TextovéPole 14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5" name="TextovéPole 14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6" name="TextovéPole 14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7" name="TextovéPole 14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8" name="TextovéPole 14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9" name="TextovéPole 14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0" name="TextovéPole 14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1" name="TextovéPole 15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2" name="TextovéPole 15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3" name="TextovéPole 15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4" name="TextovéPole 15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5" name="TextovéPole 15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6" name="TextovéPole 15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7" name="TextovéPole 15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8" name="TextovéPole 15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9" name="TextovéPole 15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0" name="TextovéPole 15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1" name="TextovéPole 16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2" name="TextovéPole 16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3" name="TextovéPole 16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4" name="TextovéPole 16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5" name="TextovéPole 16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6" name="TextovéPole 16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7" name="TextovéPole 166"/>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8" name="TextovéPole 167"/>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9" name="TextovéPole 168"/>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0" name="TextovéPole 169"/>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1" name="TextovéPole 170"/>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2" name="TextovéPole 171"/>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3" name="TextovéPole 172"/>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4" name="TextovéPole 173"/>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5" name="TextovéPole 174"/>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6" name="TextovéPole 175"/>
        <xdr:cNvSpPr txBox="1"/>
      </xdr:nvSpPr>
      <xdr:spPr>
        <a:xfrm>
          <a:off x="571500" y="937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12</xdr:row>
      <xdr:rowOff>0</xdr:rowOff>
    </xdr:from>
    <xdr:ext cx="180975" cy="266700"/>
    <xdr:sp macro="" textlink="">
      <xdr:nvSpPr>
        <xdr:cNvPr id="2" name="TextovéPole 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 name="TextovéPole 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 name="TextovéPole 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 name="TextovéPole 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 name="TextovéPole 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 name="TextovéPole 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 name="TextovéPole 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 name="TextovéPole 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 name="TextovéPole 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 name="TextovéPole 1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 name="TextovéPole 1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 name="TextovéPole 1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 name="TextovéPole 1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 name="TextovéPole 1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 name="TextovéPole 1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 name="TextovéPole 1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8" name="TextovéPole 1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9" name="TextovéPole 1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 name="TextovéPole 1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1" name="TextovéPole 2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2" name="TextovéPole 2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3" name="TextovéPole 2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4" name="TextovéPole 2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5" name="TextovéPole 2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6" name="TextovéPole 2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7" name="TextovéPole 2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 name="TextovéPole 2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9" name="TextovéPole 2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0" name="TextovéPole 2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1" name="TextovéPole 3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2" name="TextovéPole 3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3" name="TextovéPole 3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4" name="TextovéPole 3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5" name="TextovéPole 3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6" name="TextovéPole 3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7" name="TextovéPole 3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8" name="TextovéPole 3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9" name="TextovéPole 3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 name="TextovéPole 3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 name="TextovéPole 4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 name="TextovéPole 4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 name="TextovéPole 4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 name="TextovéPole 4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 name="TextovéPole 4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6" name="TextovéPole 4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7" name="TextovéPole 4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8" name="TextovéPole 4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9" name="TextovéPole 4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0" name="TextovéPole 4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1" name="TextovéPole 5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2" name="TextovéPole 5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3" name="TextovéPole 5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4" name="TextovéPole 5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5" name="TextovéPole 5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6" name="TextovéPole 5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7" name="TextovéPole 5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8" name="TextovéPole 5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9" name="TextovéPole 5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 name="TextovéPole 5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 name="TextovéPole 6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 name="TextovéPole 6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 name="TextovéPole 6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 name="TextovéPole 6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 name="TextovéPole 6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 name="TextovéPole 6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 name="TextovéPole 6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 name="TextovéPole 6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 name="TextovéPole 6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 name="TextovéPole 6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 name="TextovéPole 7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 name="TextovéPole 7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 name="TextovéPole 7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 name="TextovéPole 7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 name="TextovéPole 7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 name="TextovéPole 7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 name="TextovéPole 7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 name="TextovéPole 7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 name="TextovéPole 7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 name="TextovéPole 7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1" name="TextovéPole 8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2" name="TextovéPole 8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3" name="TextovéPole 8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4" name="TextovéPole 8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5" name="TextovéPole 8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6" name="TextovéPole 8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7" name="TextovéPole 8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8" name="TextovéPole 8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9" name="TextovéPole 8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0" name="TextovéPole 8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1" name="TextovéPole 9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2" name="TextovéPole 9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3" name="TextovéPole 9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4" name="TextovéPole 9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5" name="TextovéPole 9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6" name="TextovéPole 9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7" name="TextovéPole 9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8" name="TextovéPole 9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9" name="TextovéPole 9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0" name="TextovéPole 9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1" name="TextovéPole 10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2" name="TextovéPole 10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3" name="TextovéPole 10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4" name="TextovéPole 10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5" name="TextovéPole 10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6" name="TextovéPole 10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7" name="TextovéPole 10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8" name="TextovéPole 10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09" name="TextovéPole 10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0" name="TextovéPole 10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1" name="TextovéPole 11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2" name="TextovéPole 11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3" name="TextovéPole 11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4" name="TextovéPole 11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5" name="TextovéPole 11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6" name="TextovéPole 11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7" name="TextovéPole 11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8" name="TextovéPole 11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19" name="TextovéPole 11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0" name="TextovéPole 11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1" name="TextovéPole 12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2" name="TextovéPole 12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3" name="TextovéPole 12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4" name="TextovéPole 12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5" name="TextovéPole 12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6" name="TextovéPole 12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7" name="TextovéPole 12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8" name="TextovéPole 12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9" name="TextovéPole 12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0" name="TextovéPole 12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1" name="TextovéPole 13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2" name="TextovéPole 13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3" name="TextovéPole 13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4" name="TextovéPole 13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5" name="TextovéPole 13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6" name="TextovéPole 13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7" name="TextovéPole 13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8" name="TextovéPole 13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39" name="TextovéPole 13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0" name="TextovéPole 13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1" name="TextovéPole 14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2" name="TextovéPole 14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3" name="TextovéPole 14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4" name="TextovéPole 14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5" name="TextovéPole 14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6" name="TextovéPole 14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7" name="TextovéPole 14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8" name="TextovéPole 14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9" name="TextovéPole 14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0" name="TextovéPole 14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1" name="TextovéPole 15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2" name="TextovéPole 15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3" name="TextovéPole 15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4" name="TextovéPole 15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5" name="TextovéPole 15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6" name="TextovéPole 15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7" name="TextovéPole 15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8" name="TextovéPole 15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9" name="TextovéPole 15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0" name="TextovéPole 15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1" name="TextovéPole 16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2" name="TextovéPole 16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3" name="TextovéPole 16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4" name="TextovéPole 16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5" name="TextovéPole 16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6" name="TextovéPole 16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7" name="TextovéPole 166"/>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8" name="TextovéPole 167"/>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9" name="TextovéPole 168"/>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0" name="TextovéPole 169"/>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1" name="TextovéPole 170"/>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2" name="TextovéPole 171"/>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3" name="TextovéPole 172"/>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4" name="TextovéPole 173"/>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5" name="TextovéPole 174"/>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76" name="TextovéPole 175"/>
        <xdr:cNvSpPr txBox="1"/>
      </xdr:nvSpPr>
      <xdr:spPr>
        <a:xfrm>
          <a:off x="571500" y="8362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180975" cy="266700"/>
    <xdr:sp macro="" textlink="">
      <xdr:nvSpPr>
        <xdr:cNvPr id="2" name="TextovéPole 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 name="TextovéPole 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 name="TextovéPole 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 name="TextovéPole 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 name="TextovéPole 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 name="TextovéPole 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 name="TextovéPole 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 name="TextovéPole 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 name="TextovéPole 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 name="TextovéPole 1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 name="TextovéPole 1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 name="TextovéPole 1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 name="TextovéPole 1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 name="TextovéPole 1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 name="TextovéPole 1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 name="TextovéPole 1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8" name="TextovéPole 1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9" name="TextovéPole 1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0" name="TextovéPole 1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1" name="TextovéPole 2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2" name="TextovéPole 2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3" name="TextovéPole 2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4" name="TextovéPole 2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5" name="TextovéPole 2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6" name="TextovéPole 2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7" name="TextovéPole 2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8" name="TextovéPole 2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29" name="TextovéPole 2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0" name="TextovéPole 2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1" name="TextovéPole 3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2" name="TextovéPole 3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3" name="TextovéPole 3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4" name="TextovéPole 3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5" name="TextovéPole 3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6" name="TextovéPole 3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7" name="TextovéPole 3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8" name="TextovéPole 3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39" name="TextovéPole 3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0" name="TextovéPole 3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1" name="TextovéPole 4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2" name="TextovéPole 4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3" name="TextovéPole 4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4" name="TextovéPole 4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5" name="TextovéPole 4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6" name="TextovéPole 4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7" name="TextovéPole 4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8" name="TextovéPole 4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49" name="TextovéPole 4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0" name="TextovéPole 4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1" name="TextovéPole 5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2" name="TextovéPole 5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3" name="TextovéPole 5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4" name="TextovéPole 5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5" name="TextovéPole 5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6" name="TextovéPole 5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7" name="TextovéPole 5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8" name="TextovéPole 5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59" name="TextovéPole 5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0" name="TextovéPole 5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1" name="TextovéPole 6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2" name="TextovéPole 6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3" name="TextovéPole 6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4" name="TextovéPole 6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5" name="TextovéPole 6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6" name="TextovéPole 6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7" name="TextovéPole 6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8" name="TextovéPole 6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69" name="TextovéPole 6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0" name="TextovéPole 6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1" name="TextovéPole 7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2" name="TextovéPole 7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3" name="TextovéPole 7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4" name="TextovéPole 7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5" name="TextovéPole 7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6" name="TextovéPole 7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7" name="TextovéPole 7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8" name="TextovéPole 7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79" name="TextovéPole 7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0" name="TextovéPole 7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1" name="TextovéPole 8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2" name="TextovéPole 8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3" name="TextovéPole 8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4" name="TextovéPole 8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5" name="TextovéPole 8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6" name="TextovéPole 8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7" name="TextovéPole 8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8" name="TextovéPole 8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89" name="TextovéPole 8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0" name="TextovéPole 8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1" name="TextovéPole 9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2" name="TextovéPole 9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3" name="TextovéPole 9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4" name="TextovéPole 9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5" name="TextovéPole 9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6" name="TextovéPole 9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7" name="TextovéPole 9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8" name="TextovéPole 9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99" name="TextovéPole 9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0" name="TextovéPole 9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1" name="TextovéPole 10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2" name="TextovéPole 10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3" name="TextovéPole 10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4" name="TextovéPole 10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5" name="TextovéPole 10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6" name="TextovéPole 10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7" name="TextovéPole 10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8" name="TextovéPole 10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09" name="TextovéPole 10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0" name="TextovéPole 10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1" name="TextovéPole 11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2" name="TextovéPole 11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3" name="TextovéPole 11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4" name="TextovéPole 11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5" name="TextovéPole 11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6" name="TextovéPole 11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7" name="TextovéPole 11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8" name="TextovéPole 11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19" name="TextovéPole 11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0" name="TextovéPole 11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1" name="TextovéPole 12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2" name="TextovéPole 12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3" name="TextovéPole 12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4" name="TextovéPole 12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5" name="TextovéPole 12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6" name="TextovéPole 12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7" name="TextovéPole 12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8" name="TextovéPole 12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29" name="TextovéPole 12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0" name="TextovéPole 12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1" name="TextovéPole 13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2" name="TextovéPole 13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3" name="TextovéPole 13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4" name="TextovéPole 13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5" name="TextovéPole 13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6" name="TextovéPole 13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7" name="TextovéPole 13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8" name="TextovéPole 13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39" name="TextovéPole 13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0" name="TextovéPole 13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1" name="TextovéPole 14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2" name="TextovéPole 14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3" name="TextovéPole 14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4" name="TextovéPole 14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5" name="TextovéPole 14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6" name="TextovéPole 14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7" name="TextovéPole 14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8" name="TextovéPole 14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49" name="TextovéPole 14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0" name="TextovéPole 14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1" name="TextovéPole 15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2" name="TextovéPole 15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3" name="TextovéPole 15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4" name="TextovéPole 15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5" name="TextovéPole 15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6" name="TextovéPole 15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7" name="TextovéPole 15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8" name="TextovéPole 15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59" name="TextovéPole 15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0" name="TextovéPole 15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1" name="TextovéPole 16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2" name="TextovéPole 16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3" name="TextovéPole 16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4" name="TextovéPole 16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5" name="TextovéPole 16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6" name="TextovéPole 16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7" name="TextovéPole 166"/>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8" name="TextovéPole 167"/>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69" name="TextovéPole 168"/>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0" name="TextovéPole 169"/>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1" name="TextovéPole 170"/>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2" name="TextovéPole 171"/>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3" name="TextovéPole 172"/>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4" name="TextovéPole 173"/>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5" name="TextovéPole 174"/>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xdr:row>
      <xdr:rowOff>0</xdr:rowOff>
    </xdr:from>
    <xdr:ext cx="180975" cy="266700"/>
    <xdr:sp macro="" textlink="">
      <xdr:nvSpPr>
        <xdr:cNvPr id="176" name="TextovéPole 175"/>
        <xdr:cNvSpPr txBox="1"/>
      </xdr:nvSpPr>
      <xdr:spPr>
        <a:xfrm>
          <a:off x="571500"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180975" cy="266700"/>
    <xdr:sp macro="" textlink="">
      <xdr:nvSpPr>
        <xdr:cNvPr id="2" name="TextovéPole 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 name="TextovéPole 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 name="TextovéPole 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 name="TextovéPole 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 name="TextovéPole 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 name="TextovéPole 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 name="TextovéPole 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 name="TextovéPole 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 name="TextovéPole 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 name="TextovéPole 1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 name="TextovéPole 1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 name="TextovéPole 1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 name="TextovéPole 1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 name="TextovéPole 1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 name="TextovéPole 1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 name="TextovéPole 1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8" name="TextovéPole 1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9" name="TextovéPole 1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0" name="TextovéPole 1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1" name="TextovéPole 2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2" name="TextovéPole 2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3" name="TextovéPole 2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4" name="TextovéPole 2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5" name="TextovéPole 2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6" name="TextovéPole 2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7" name="TextovéPole 2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8" name="TextovéPole 2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9" name="TextovéPole 2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0" name="TextovéPole 2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1" name="TextovéPole 3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2" name="TextovéPole 3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 name="TextovéPole 3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 name="TextovéPole 3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5" name="TextovéPole 3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6" name="TextovéPole 3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7" name="TextovéPole 3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8" name="TextovéPole 3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9" name="TextovéPole 3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0" name="TextovéPole 3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1" name="TextovéPole 4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2" name="TextovéPole 4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3" name="TextovéPole 4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4" name="TextovéPole 4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5" name="TextovéPole 4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6" name="TextovéPole 4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7" name="TextovéPole 4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8" name="TextovéPole 4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9" name="TextovéPole 4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0" name="TextovéPole 4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1" name="TextovéPole 5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2" name="TextovéPole 5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3" name="TextovéPole 5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4" name="TextovéPole 5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5" name="TextovéPole 5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6" name="TextovéPole 5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7" name="TextovéPole 5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8" name="TextovéPole 5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9" name="TextovéPole 5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0" name="TextovéPole 5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1" name="TextovéPole 6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2" name="TextovéPole 6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3" name="TextovéPole 6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4" name="TextovéPole 6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5" name="TextovéPole 6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6" name="TextovéPole 6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7" name="TextovéPole 6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8" name="TextovéPole 6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9" name="TextovéPole 6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0" name="TextovéPole 6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1" name="TextovéPole 7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2" name="TextovéPole 7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3" name="TextovéPole 7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4" name="TextovéPole 7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5" name="TextovéPole 7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6" name="TextovéPole 7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7" name="TextovéPole 7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8" name="TextovéPole 7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9" name="TextovéPole 7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0" name="TextovéPole 7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1" name="TextovéPole 8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2" name="TextovéPole 8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3" name="TextovéPole 8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4" name="TextovéPole 8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5" name="TextovéPole 8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6" name="TextovéPole 8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7" name="TextovéPole 8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8" name="TextovéPole 8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9" name="TextovéPole 8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0" name="TextovéPole 8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1" name="TextovéPole 9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2" name="TextovéPole 9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3" name="TextovéPole 9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4" name="TextovéPole 9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5" name="TextovéPole 9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6" name="TextovéPole 9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7" name="TextovéPole 9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8" name="TextovéPole 9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9" name="TextovéPole 9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0" name="TextovéPole 9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1" name="TextovéPole 10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2" name="TextovéPole 10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3" name="TextovéPole 10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4" name="TextovéPole 10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5" name="TextovéPole 10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6" name="TextovéPole 10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7" name="TextovéPole 10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8" name="TextovéPole 10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9" name="TextovéPole 10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0" name="TextovéPole 10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1" name="TextovéPole 11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2" name="TextovéPole 11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3" name="TextovéPole 11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4" name="TextovéPole 11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5" name="TextovéPole 11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6" name="TextovéPole 11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7" name="TextovéPole 11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8" name="TextovéPole 11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9" name="TextovéPole 11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0" name="TextovéPole 11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1" name="TextovéPole 12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2" name="TextovéPole 12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3" name="TextovéPole 12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4" name="TextovéPole 12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5" name="TextovéPole 12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6" name="TextovéPole 12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7" name="TextovéPole 12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8" name="TextovéPole 12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9" name="TextovéPole 12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0" name="TextovéPole 12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1" name="TextovéPole 13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2" name="TextovéPole 13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3" name="TextovéPole 13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4" name="TextovéPole 13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5" name="TextovéPole 13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6" name="TextovéPole 13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7" name="TextovéPole 13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8" name="TextovéPole 13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9" name="TextovéPole 13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0" name="TextovéPole 13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1" name="TextovéPole 14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2" name="TextovéPole 14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3" name="TextovéPole 14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4" name="TextovéPole 14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5" name="TextovéPole 14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6" name="TextovéPole 14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7" name="TextovéPole 14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8" name="TextovéPole 14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9" name="TextovéPole 14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0" name="TextovéPole 14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1" name="TextovéPole 15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2" name="TextovéPole 15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3" name="TextovéPole 15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4" name="TextovéPole 15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5" name="TextovéPole 15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6" name="TextovéPole 15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7" name="TextovéPole 15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8" name="TextovéPole 15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9" name="TextovéPole 15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0" name="TextovéPole 15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1" name="TextovéPole 16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2" name="TextovéPole 16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3" name="TextovéPole 16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4" name="TextovéPole 16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5" name="TextovéPole 16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6" name="TextovéPole 16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7" name="TextovéPole 16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8" name="TextovéPole 16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9" name="TextovéPole 16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0" name="TextovéPole 16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1" name="TextovéPole 17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2" name="TextovéPole 17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3" name="TextovéPole 17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4" name="TextovéPole 17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5" name="TextovéPole 17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6" name="TextovéPole 17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180975" cy="266700"/>
    <xdr:sp macro="" textlink="">
      <xdr:nvSpPr>
        <xdr:cNvPr id="2" name="TextovéPole 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 name="TextovéPole 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 name="TextovéPole 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 name="TextovéPole 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 name="TextovéPole 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 name="TextovéPole 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 name="TextovéPole 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 name="TextovéPole 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 name="TextovéPole 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 name="TextovéPole 1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 name="TextovéPole 1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 name="TextovéPole 1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 name="TextovéPole 1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 name="TextovéPole 1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 name="TextovéPole 1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 name="TextovéPole 1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8" name="TextovéPole 1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9" name="TextovéPole 1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0" name="TextovéPole 1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1" name="TextovéPole 2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2" name="TextovéPole 2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3" name="TextovéPole 2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4" name="TextovéPole 2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5" name="TextovéPole 2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6" name="TextovéPole 2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7" name="TextovéPole 2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8" name="TextovéPole 2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29" name="TextovéPole 2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0" name="TextovéPole 2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1" name="TextovéPole 3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2" name="TextovéPole 3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 name="TextovéPole 3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 name="TextovéPole 3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5" name="TextovéPole 3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6" name="TextovéPole 3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7" name="TextovéPole 3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8" name="TextovéPole 3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9" name="TextovéPole 3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0" name="TextovéPole 3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1" name="TextovéPole 4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2" name="TextovéPole 4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3" name="TextovéPole 4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4" name="TextovéPole 4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5" name="TextovéPole 4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6" name="TextovéPole 4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7" name="TextovéPole 4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8" name="TextovéPole 4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49" name="TextovéPole 4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0" name="TextovéPole 4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1" name="TextovéPole 5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2" name="TextovéPole 5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3" name="TextovéPole 5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4" name="TextovéPole 5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5" name="TextovéPole 5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6" name="TextovéPole 5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7" name="TextovéPole 5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8" name="TextovéPole 5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9" name="TextovéPole 5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0" name="TextovéPole 5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1" name="TextovéPole 6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2" name="TextovéPole 6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3" name="TextovéPole 6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4" name="TextovéPole 6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5" name="TextovéPole 6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6" name="TextovéPole 6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7" name="TextovéPole 6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8" name="TextovéPole 6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69" name="TextovéPole 6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0" name="TextovéPole 6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1" name="TextovéPole 7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2" name="TextovéPole 7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3" name="TextovéPole 7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4" name="TextovéPole 7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5" name="TextovéPole 7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6" name="TextovéPole 7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7" name="TextovéPole 7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8" name="TextovéPole 7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79" name="TextovéPole 7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0" name="TextovéPole 7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1" name="TextovéPole 8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2" name="TextovéPole 8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3" name="TextovéPole 8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4" name="TextovéPole 8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5" name="TextovéPole 8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6" name="TextovéPole 8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7" name="TextovéPole 8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8" name="TextovéPole 8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89" name="TextovéPole 8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0" name="TextovéPole 8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1" name="TextovéPole 9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2" name="TextovéPole 9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3" name="TextovéPole 9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4" name="TextovéPole 9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5" name="TextovéPole 9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6" name="TextovéPole 9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7" name="TextovéPole 9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8" name="TextovéPole 9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99" name="TextovéPole 9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0" name="TextovéPole 9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1" name="TextovéPole 10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2" name="TextovéPole 10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3" name="TextovéPole 10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4" name="TextovéPole 10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5" name="TextovéPole 10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6" name="TextovéPole 10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7" name="TextovéPole 10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8" name="TextovéPole 10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09" name="TextovéPole 10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0" name="TextovéPole 10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1" name="TextovéPole 11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2" name="TextovéPole 11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3" name="TextovéPole 11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4" name="TextovéPole 11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5" name="TextovéPole 11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6" name="TextovéPole 11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7" name="TextovéPole 11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8" name="TextovéPole 11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19" name="TextovéPole 11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0" name="TextovéPole 11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1" name="TextovéPole 12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2" name="TextovéPole 12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3" name="TextovéPole 12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4" name="TextovéPole 12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5" name="TextovéPole 12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6" name="TextovéPole 12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7" name="TextovéPole 12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8" name="TextovéPole 12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29" name="TextovéPole 12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0" name="TextovéPole 12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1" name="TextovéPole 13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2" name="TextovéPole 13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3" name="TextovéPole 13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4" name="TextovéPole 13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5" name="TextovéPole 13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6" name="TextovéPole 13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7" name="TextovéPole 13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8" name="TextovéPole 13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39" name="TextovéPole 13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0" name="TextovéPole 13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1" name="TextovéPole 14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2" name="TextovéPole 14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3" name="TextovéPole 14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4" name="TextovéPole 14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5" name="TextovéPole 14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6" name="TextovéPole 14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7" name="TextovéPole 14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8" name="TextovéPole 14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49" name="TextovéPole 14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0" name="TextovéPole 14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1" name="TextovéPole 15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2" name="TextovéPole 15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3" name="TextovéPole 15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4" name="TextovéPole 15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5" name="TextovéPole 15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6" name="TextovéPole 15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7" name="TextovéPole 15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8" name="TextovéPole 15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59" name="TextovéPole 15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0" name="TextovéPole 15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1" name="TextovéPole 16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2" name="TextovéPole 16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3" name="TextovéPole 16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4" name="TextovéPole 16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5" name="TextovéPole 16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6" name="TextovéPole 16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7" name="TextovéPole 166"/>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8" name="TextovéPole 167"/>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69" name="TextovéPole 168"/>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0" name="TextovéPole 169"/>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1" name="TextovéPole 170"/>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2" name="TextovéPole 171"/>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3" name="TextovéPole 172"/>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4" name="TextovéPole 173"/>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5" name="TextovéPole 174"/>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176" name="TextovéPole 175"/>
        <xdr:cNvSpPr txBox="1"/>
      </xdr:nvSpPr>
      <xdr:spPr>
        <a:xfrm>
          <a:off x="571500"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180975" cy="266700"/>
    <xdr:sp macro="" textlink="">
      <xdr:nvSpPr>
        <xdr:cNvPr id="177" name="TextovéPole 17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8" name="TextovéPole 17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9" name="TextovéPole 17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0" name="TextovéPole 17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1" name="TextovéPole 18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2" name="TextovéPole 18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3" name="TextovéPole 18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4" name="TextovéPole 18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5" name="TextovéPole 18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6" name="TextovéPole 18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7" name="TextovéPole 18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8" name="TextovéPole 18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9" name="TextovéPole 18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0" name="TextovéPole 18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1" name="TextovéPole 19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2" name="TextovéPole 19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3" name="TextovéPole 19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4" name="TextovéPole 19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5" name="TextovéPole 19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6" name="TextovéPole 19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7" name="TextovéPole 19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8" name="TextovéPole 19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9" name="TextovéPole 19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0" name="TextovéPole 19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1" name="TextovéPole 20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2" name="TextovéPole 20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3" name="TextovéPole 20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4" name="TextovéPole 20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5" name="TextovéPole 20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6" name="TextovéPole 20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7" name="TextovéPole 20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8" name="TextovéPole 20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9" name="TextovéPole 20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0" name="TextovéPole 20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1" name="TextovéPole 21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2" name="TextovéPole 21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3" name="TextovéPole 21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4" name="TextovéPole 21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5" name="TextovéPole 21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6" name="TextovéPole 21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7" name="TextovéPole 21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8" name="TextovéPole 21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9" name="TextovéPole 21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0" name="TextovéPole 21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1" name="TextovéPole 22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2" name="TextovéPole 22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3" name="TextovéPole 22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4" name="TextovéPole 22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5" name="TextovéPole 22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6" name="TextovéPole 22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7" name="TextovéPole 22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8" name="TextovéPole 22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9" name="TextovéPole 22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0" name="TextovéPole 22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1" name="TextovéPole 23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2" name="TextovéPole 23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3" name="TextovéPole 23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4" name="TextovéPole 23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5" name="TextovéPole 23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6" name="TextovéPole 23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7" name="TextovéPole 23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8" name="TextovéPole 23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9" name="TextovéPole 23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0" name="TextovéPole 23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1" name="TextovéPole 24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2" name="TextovéPole 24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3" name="TextovéPole 24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4" name="TextovéPole 24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5" name="TextovéPole 24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6" name="TextovéPole 24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7" name="TextovéPole 24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8" name="TextovéPole 24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9" name="TextovéPole 24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0" name="TextovéPole 24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1" name="TextovéPole 25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2" name="TextovéPole 25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3" name="TextovéPole 25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4" name="TextovéPole 25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5" name="TextovéPole 25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6" name="TextovéPole 25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7" name="TextovéPole 25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8" name="TextovéPole 25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9" name="TextovéPole 25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0" name="TextovéPole 25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1" name="TextovéPole 26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2" name="TextovéPole 26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3" name="TextovéPole 26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4" name="TextovéPole 26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5" name="TextovéPole 26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6" name="TextovéPole 26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7" name="TextovéPole 26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8" name="TextovéPole 26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9" name="TextovéPole 26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0" name="TextovéPole 26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1" name="TextovéPole 27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2" name="TextovéPole 27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3" name="TextovéPole 27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4" name="TextovéPole 27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5" name="TextovéPole 27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6" name="TextovéPole 27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7" name="TextovéPole 27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8" name="TextovéPole 27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9" name="TextovéPole 27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0" name="TextovéPole 27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1" name="TextovéPole 28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2" name="TextovéPole 28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3" name="TextovéPole 28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4" name="TextovéPole 28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5" name="TextovéPole 28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6" name="TextovéPole 28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7" name="TextovéPole 28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8" name="TextovéPole 28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9" name="TextovéPole 28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0" name="TextovéPole 28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1" name="TextovéPole 29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2" name="TextovéPole 29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3" name="TextovéPole 29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4" name="TextovéPole 29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5" name="TextovéPole 29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6" name="TextovéPole 29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7" name="TextovéPole 29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8" name="TextovéPole 29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9" name="TextovéPole 29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0" name="TextovéPole 29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1" name="TextovéPole 30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2" name="TextovéPole 30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3" name="TextovéPole 30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4" name="TextovéPole 30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5" name="TextovéPole 30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6" name="TextovéPole 30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7" name="TextovéPole 30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8" name="TextovéPole 30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9" name="TextovéPole 30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0" name="TextovéPole 30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1" name="TextovéPole 31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2" name="TextovéPole 31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3" name="TextovéPole 31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4" name="TextovéPole 31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5" name="TextovéPole 31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6" name="TextovéPole 31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7" name="TextovéPole 31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8" name="TextovéPole 31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9" name="TextovéPole 31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0" name="TextovéPole 31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1" name="TextovéPole 32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2" name="TextovéPole 32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3" name="TextovéPole 32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4" name="TextovéPole 32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5" name="TextovéPole 32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6" name="TextovéPole 32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7" name="TextovéPole 32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8" name="TextovéPole 32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9" name="TextovéPole 32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0" name="TextovéPole 32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1" name="TextovéPole 33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2" name="TextovéPole 33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3" name="TextovéPole 33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4" name="TextovéPole 33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5" name="TextovéPole 33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6" name="TextovéPole 33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7" name="TextovéPole 33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8" name="TextovéPole 33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9" name="TextovéPole 33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0" name="TextovéPole 33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1" name="TextovéPole 34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2" name="TextovéPole 34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3" name="TextovéPole 34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4" name="TextovéPole 34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5" name="TextovéPole 34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6" name="TextovéPole 34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7" name="TextovéPole 34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8" name="TextovéPole 34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9" name="TextovéPole 34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50" name="TextovéPole 34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51" name="TextovéPole 35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0</xdr:rowOff>
    </xdr:from>
    <xdr:ext cx="180975" cy="266700"/>
    <xdr:sp macro="" textlink="">
      <xdr:nvSpPr>
        <xdr:cNvPr id="2" name="TextovéPole 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 name="TextovéPole 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 name="TextovéPole 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 name="TextovéPole 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 name="TextovéPole 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 name="TextovéPole 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 name="TextovéPole 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 name="TextovéPole 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 name="TextovéPole 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 name="TextovéPole 1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 name="TextovéPole 1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 name="TextovéPole 1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 name="TextovéPole 1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 name="TextovéPole 1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 name="TextovéPole 1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 name="TextovéPole 1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 name="TextovéPole 1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 name="TextovéPole 1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0" name="TextovéPole 1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1" name="TextovéPole 2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2" name="TextovéPole 2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3" name="TextovéPole 2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4" name="TextovéPole 2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5" name="TextovéPole 2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6" name="TextovéPole 2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7" name="TextovéPole 2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8" name="TextovéPole 2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29" name="TextovéPole 2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0" name="TextovéPole 2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1" name="TextovéPole 3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2" name="TextovéPole 3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3" name="TextovéPole 3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4" name="TextovéPole 3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5" name="TextovéPole 3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6" name="TextovéPole 3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7" name="TextovéPole 3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8" name="TextovéPole 3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39" name="TextovéPole 3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0" name="TextovéPole 3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1" name="TextovéPole 4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2" name="TextovéPole 4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3" name="TextovéPole 4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4" name="TextovéPole 4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5" name="TextovéPole 4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6" name="TextovéPole 4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7" name="TextovéPole 4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8" name="TextovéPole 4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 name="TextovéPole 4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0" name="TextovéPole 4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1" name="TextovéPole 5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2" name="TextovéPole 5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3" name="TextovéPole 5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4" name="TextovéPole 5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5" name="TextovéPole 5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6" name="TextovéPole 5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7" name="TextovéPole 5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8" name="TextovéPole 5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 name="TextovéPole 5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 name="TextovéPole 5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1" name="TextovéPole 6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2" name="TextovéPole 6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3" name="TextovéPole 6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4" name="TextovéPole 6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5" name="TextovéPole 6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6" name="TextovéPole 6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7" name="TextovéPole 6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8" name="TextovéPole 6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9" name="TextovéPole 6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0" name="TextovéPole 6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1" name="TextovéPole 7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2" name="TextovéPole 7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3" name="TextovéPole 7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4" name="TextovéPole 7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5" name="TextovéPole 7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6" name="TextovéPole 7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7" name="TextovéPole 7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8" name="TextovéPole 7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9" name="TextovéPole 7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0" name="TextovéPole 7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1" name="TextovéPole 8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2" name="TextovéPole 8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3" name="TextovéPole 8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4" name="TextovéPole 8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5" name="TextovéPole 8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6" name="TextovéPole 8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7" name="TextovéPole 8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8" name="TextovéPole 8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9" name="TextovéPole 8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0" name="TextovéPole 8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1" name="TextovéPole 9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2" name="TextovéPole 9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3" name="TextovéPole 9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4" name="TextovéPole 9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5" name="TextovéPole 9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6" name="TextovéPole 9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7" name="TextovéPole 9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8" name="TextovéPole 9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99" name="TextovéPole 9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0" name="TextovéPole 9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1" name="TextovéPole 10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2" name="TextovéPole 10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3" name="TextovéPole 10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4" name="TextovéPole 10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5" name="TextovéPole 10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6" name="TextovéPole 10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7" name="TextovéPole 10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8" name="TextovéPole 10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09" name="TextovéPole 10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0" name="TextovéPole 10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1" name="TextovéPole 11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2" name="TextovéPole 11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3" name="TextovéPole 11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4" name="TextovéPole 11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5" name="TextovéPole 11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6" name="TextovéPole 11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7" name="TextovéPole 11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8" name="TextovéPole 11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19" name="TextovéPole 11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0" name="TextovéPole 11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1" name="TextovéPole 12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2" name="TextovéPole 12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3" name="TextovéPole 12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4" name="TextovéPole 12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5" name="TextovéPole 12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6" name="TextovéPole 12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7" name="TextovéPole 12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8" name="TextovéPole 12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29" name="TextovéPole 12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0" name="TextovéPole 12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1" name="TextovéPole 13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2" name="TextovéPole 13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3" name="TextovéPole 13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4" name="TextovéPole 13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5" name="TextovéPole 13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6" name="TextovéPole 13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7" name="TextovéPole 13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8" name="TextovéPole 13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39" name="TextovéPole 13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0" name="TextovéPole 13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1" name="TextovéPole 14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2" name="TextovéPole 14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3" name="TextovéPole 14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4" name="TextovéPole 14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5" name="TextovéPole 14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6" name="TextovéPole 14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7" name="TextovéPole 14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8" name="TextovéPole 14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49" name="TextovéPole 14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0" name="TextovéPole 14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1" name="TextovéPole 15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2" name="TextovéPole 15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3" name="TextovéPole 15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4" name="TextovéPole 15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5" name="TextovéPole 15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6" name="TextovéPole 15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7" name="TextovéPole 15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8" name="TextovéPole 15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59" name="TextovéPole 15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0" name="TextovéPole 15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1" name="TextovéPole 16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2" name="TextovéPole 16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3" name="TextovéPole 16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4" name="TextovéPole 16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5" name="TextovéPole 16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6" name="TextovéPole 16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7" name="TextovéPole 166"/>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8" name="TextovéPole 167"/>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69" name="TextovéPole 168"/>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0" name="TextovéPole 169"/>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1" name="TextovéPole 170"/>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2" name="TextovéPole 171"/>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3" name="TextovéPole 172"/>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4" name="TextovéPole 173"/>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5" name="TextovéPole 174"/>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76" name="TextovéPole 175"/>
        <xdr:cNvSpPr txBox="1"/>
      </xdr:nvSpPr>
      <xdr:spPr>
        <a:xfrm>
          <a:off x="571500" y="4848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180975" cy="266700"/>
    <xdr:sp macro="" textlink="">
      <xdr:nvSpPr>
        <xdr:cNvPr id="2" name="TextovéPole 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 name="TextovéPole 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 name="TextovéPole 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 name="TextovéPole 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 name="TextovéPole 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 name="TextovéPole 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 name="TextovéPole 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 name="TextovéPole 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 name="TextovéPole 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 name="TextovéPole 1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 name="TextovéPole 1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 name="TextovéPole 1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 name="TextovéPole 1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 name="TextovéPole 1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 name="TextovéPole 1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 name="TextovéPole 1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8" name="TextovéPole 1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9" name="TextovéPole 1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0" name="TextovéPole 1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1" name="TextovéPole 2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2" name="TextovéPole 2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3" name="TextovéPole 2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4" name="TextovéPole 2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5" name="TextovéPole 2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6" name="TextovéPole 2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7" name="TextovéPole 2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8" name="TextovéPole 2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29" name="TextovéPole 2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0" name="TextovéPole 2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1" name="TextovéPole 3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2" name="TextovéPole 3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3" name="TextovéPole 3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4" name="TextovéPole 3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5" name="TextovéPole 3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6" name="TextovéPole 3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7" name="TextovéPole 3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8" name="TextovéPole 3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39" name="TextovéPole 3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0" name="TextovéPole 3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1" name="TextovéPole 4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2" name="TextovéPole 4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3" name="TextovéPole 4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4" name="TextovéPole 4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5" name="TextovéPole 4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6" name="TextovéPole 4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7" name="TextovéPole 4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8" name="TextovéPole 4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49" name="TextovéPole 4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0" name="TextovéPole 4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1" name="TextovéPole 5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2" name="TextovéPole 5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3" name="TextovéPole 5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4" name="TextovéPole 5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5" name="TextovéPole 5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6" name="TextovéPole 5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7" name="TextovéPole 5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8" name="TextovéPole 5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59" name="TextovéPole 5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0" name="TextovéPole 5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1" name="TextovéPole 6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2" name="TextovéPole 6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3" name="TextovéPole 6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4" name="TextovéPole 6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5" name="TextovéPole 6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6" name="TextovéPole 6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7" name="TextovéPole 6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8" name="TextovéPole 6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69" name="TextovéPole 6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0" name="TextovéPole 6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1" name="TextovéPole 7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2" name="TextovéPole 7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3" name="TextovéPole 7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4" name="TextovéPole 7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5" name="TextovéPole 7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6" name="TextovéPole 7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7" name="TextovéPole 7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8" name="TextovéPole 7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79" name="TextovéPole 7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0" name="TextovéPole 7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1" name="TextovéPole 8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2" name="TextovéPole 8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3" name="TextovéPole 8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4" name="TextovéPole 8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5" name="TextovéPole 8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6" name="TextovéPole 8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7" name="TextovéPole 8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8" name="TextovéPole 8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89" name="TextovéPole 8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0" name="TextovéPole 8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1" name="TextovéPole 9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2" name="TextovéPole 9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3" name="TextovéPole 9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4" name="TextovéPole 9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5" name="TextovéPole 9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6" name="TextovéPole 9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7" name="TextovéPole 9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8" name="TextovéPole 9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99" name="TextovéPole 9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0" name="TextovéPole 9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1" name="TextovéPole 10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2" name="TextovéPole 10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3" name="TextovéPole 10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4" name="TextovéPole 10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5" name="TextovéPole 10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6" name="TextovéPole 10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7" name="TextovéPole 10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8" name="TextovéPole 10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09" name="TextovéPole 10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0" name="TextovéPole 10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1" name="TextovéPole 11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2" name="TextovéPole 11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3" name="TextovéPole 11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4" name="TextovéPole 11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5" name="TextovéPole 11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6" name="TextovéPole 11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7" name="TextovéPole 11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8" name="TextovéPole 11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19" name="TextovéPole 11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0" name="TextovéPole 11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1" name="TextovéPole 12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2" name="TextovéPole 12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3" name="TextovéPole 12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4" name="TextovéPole 12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5" name="TextovéPole 12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6" name="TextovéPole 12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7" name="TextovéPole 12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8" name="TextovéPole 12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29" name="TextovéPole 12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0" name="TextovéPole 12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1" name="TextovéPole 13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2" name="TextovéPole 13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3" name="TextovéPole 13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4" name="TextovéPole 13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5" name="TextovéPole 13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6" name="TextovéPole 13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7" name="TextovéPole 13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8" name="TextovéPole 13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39" name="TextovéPole 13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0" name="TextovéPole 13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1" name="TextovéPole 14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2" name="TextovéPole 14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3" name="TextovéPole 14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4" name="TextovéPole 14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5" name="TextovéPole 14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6" name="TextovéPole 14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7" name="TextovéPole 14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8" name="TextovéPole 14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49" name="TextovéPole 14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0" name="TextovéPole 14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1" name="TextovéPole 15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2" name="TextovéPole 15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3" name="TextovéPole 15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4" name="TextovéPole 15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5" name="TextovéPole 15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6" name="TextovéPole 15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7" name="TextovéPole 15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8" name="TextovéPole 15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59" name="TextovéPole 15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0" name="TextovéPole 15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1" name="TextovéPole 16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2" name="TextovéPole 16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3" name="TextovéPole 16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4" name="TextovéPole 16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5" name="TextovéPole 16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6" name="TextovéPole 16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7" name="TextovéPole 166"/>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8" name="TextovéPole 167"/>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69" name="TextovéPole 168"/>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0" name="TextovéPole 169"/>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1" name="TextovéPole 170"/>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2" name="TextovéPole 171"/>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3" name="TextovéPole 172"/>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4" name="TextovéPole 173"/>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5" name="TextovéPole 174"/>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0</xdr:rowOff>
    </xdr:from>
    <xdr:ext cx="180975" cy="266700"/>
    <xdr:sp macro="" textlink="">
      <xdr:nvSpPr>
        <xdr:cNvPr id="176" name="TextovéPole 175"/>
        <xdr:cNvSpPr txBox="1"/>
      </xdr:nvSpPr>
      <xdr:spPr>
        <a:xfrm>
          <a:off x="571500" y="4248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8F1E8-E747-41E0-98DF-7BAEE0716140}">
  <dimension ref="A1:E15"/>
  <sheetViews>
    <sheetView workbookViewId="0" topLeftCell="A1">
      <selection activeCell="E12" sqref="E12"/>
    </sheetView>
  </sheetViews>
  <sheetFormatPr defaultColWidth="9.140625" defaultRowHeight="15"/>
  <cols>
    <col min="1" max="1" width="17.140625" style="64" customWidth="1"/>
    <col min="2" max="2" width="24.00390625" style="64" customWidth="1"/>
    <col min="3" max="3" width="16.7109375" style="65" customWidth="1"/>
    <col min="4" max="4" width="13.57421875" style="64" customWidth="1"/>
    <col min="5" max="5" width="17.00390625" style="66" customWidth="1"/>
    <col min="6" max="6" width="9.140625" style="64" customWidth="1"/>
    <col min="7" max="8" width="9.140625" style="67" customWidth="1"/>
    <col min="9" max="16384" width="9.140625" style="64" customWidth="1"/>
  </cols>
  <sheetData>
    <row r="1" spans="1:5" ht="30" thickBot="1">
      <c r="A1" s="68"/>
      <c r="B1" s="69"/>
      <c r="C1" s="69"/>
      <c r="D1" s="69"/>
      <c r="E1" s="70"/>
    </row>
    <row r="2" spans="1:5" ht="26.25" thickBot="1">
      <c r="A2" s="71" t="s">
        <v>0</v>
      </c>
      <c r="B2" s="72" t="s">
        <v>5</v>
      </c>
      <c r="C2" s="72" t="s">
        <v>17</v>
      </c>
      <c r="D2" s="72" t="s">
        <v>18</v>
      </c>
      <c r="E2" s="73" t="s">
        <v>19</v>
      </c>
    </row>
    <row r="3" spans="1:5" ht="13.5" thickBot="1">
      <c r="A3" s="87" t="s">
        <v>26</v>
      </c>
      <c r="B3" s="88"/>
      <c r="C3" s="88"/>
      <c r="D3" s="88"/>
      <c r="E3" s="89"/>
    </row>
    <row r="4" spans="1:5" ht="15">
      <c r="A4" s="74" t="s">
        <v>20</v>
      </c>
      <c r="B4" s="75" t="s">
        <v>27</v>
      </c>
      <c r="C4" s="76">
        <f>SUM('Posluchárna budova 28'!J14)</f>
        <v>0</v>
      </c>
      <c r="D4" s="77">
        <v>1</v>
      </c>
      <c r="E4" s="78">
        <f aca="true" t="shared" si="0" ref="E4:E11">C4*D4</f>
        <v>0</v>
      </c>
    </row>
    <row r="5" spans="1:5" ht="15">
      <c r="A5" s="74" t="s">
        <v>21</v>
      </c>
      <c r="B5" s="75" t="s">
        <v>28</v>
      </c>
      <c r="C5" s="76">
        <f>SUM('Posluchárna budova 34'!J14)</f>
        <v>0</v>
      </c>
      <c r="D5" s="77">
        <v>1</v>
      </c>
      <c r="E5" s="78">
        <f t="shared" si="0"/>
        <v>0</v>
      </c>
    </row>
    <row r="6" spans="1:5" ht="15">
      <c r="A6" s="74" t="s">
        <v>22</v>
      </c>
      <c r="B6" s="75" t="s">
        <v>29</v>
      </c>
      <c r="C6" s="76">
        <f>SUM('Budova 34, učebna 3.05'!J7)</f>
        <v>0</v>
      </c>
      <c r="D6" s="77">
        <v>1</v>
      </c>
      <c r="E6" s="78">
        <f t="shared" si="0"/>
        <v>0</v>
      </c>
    </row>
    <row r="7" spans="1:5" ht="15">
      <c r="A7" s="74" t="s">
        <v>23</v>
      </c>
      <c r="B7" s="75" t="s">
        <v>30</v>
      </c>
      <c r="C7" s="76">
        <f>SUM('Budova 34, učebna 3.11'!J6)</f>
        <v>0</v>
      </c>
      <c r="D7" s="77">
        <v>1</v>
      </c>
      <c r="E7" s="78">
        <f aca="true" t="shared" si="1" ref="E7:E10">C7*D7</f>
        <v>0</v>
      </c>
    </row>
    <row r="8" spans="1:5" ht="15">
      <c r="A8" s="74" t="s">
        <v>32</v>
      </c>
      <c r="B8" s="75" t="s">
        <v>36</v>
      </c>
      <c r="C8" s="76">
        <f>SUM('Budova 28, učebna 222'!J6)</f>
        <v>0</v>
      </c>
      <c r="D8" s="77">
        <v>1</v>
      </c>
      <c r="E8" s="78">
        <f t="shared" si="1"/>
        <v>0</v>
      </c>
    </row>
    <row r="9" spans="1:5" ht="15">
      <c r="A9" s="74" t="s">
        <v>33</v>
      </c>
      <c r="B9" s="75" t="s">
        <v>37</v>
      </c>
      <c r="C9" s="76">
        <f>SUM('Budova 34, učebna 3.01'!J8)</f>
        <v>0</v>
      </c>
      <c r="D9" s="77">
        <v>1</v>
      </c>
      <c r="E9" s="78">
        <f t="shared" si="1"/>
        <v>0</v>
      </c>
    </row>
    <row r="10" spans="1:5" ht="15">
      <c r="A10" s="74" t="s">
        <v>34</v>
      </c>
      <c r="B10" s="75" t="s">
        <v>38</v>
      </c>
      <c r="C10" s="76">
        <f>SUM('Budova 34, učebna 2017'!J9)</f>
        <v>0</v>
      </c>
      <c r="D10" s="77">
        <v>1</v>
      </c>
      <c r="E10" s="78">
        <f t="shared" si="1"/>
        <v>0</v>
      </c>
    </row>
    <row r="11" spans="1:5" ht="13.5" thickBot="1">
      <c r="A11" s="74" t="s">
        <v>35</v>
      </c>
      <c r="B11" s="75" t="s">
        <v>39</v>
      </c>
      <c r="C11" s="76">
        <f>SUM('Budova 5, učebna 2.02'!J8)</f>
        <v>0</v>
      </c>
      <c r="D11" s="77">
        <v>1</v>
      </c>
      <c r="E11" s="78">
        <f t="shared" si="0"/>
        <v>0</v>
      </c>
    </row>
    <row r="12" spans="1:5" ht="13.5" thickBot="1">
      <c r="A12" s="90" t="s">
        <v>31</v>
      </c>
      <c r="B12" s="91"/>
      <c r="C12" s="91"/>
      <c r="D12" s="92"/>
      <c r="E12" s="79">
        <f>SUM(E4:E11)</f>
        <v>0</v>
      </c>
    </row>
    <row r="13" spans="1:5" ht="15">
      <c r="A13" s="80"/>
      <c r="B13" s="80"/>
      <c r="C13" s="81"/>
      <c r="D13" s="82"/>
      <c r="E13" s="83"/>
    </row>
    <row r="14" spans="1:5" ht="15">
      <c r="A14" s="84" t="s">
        <v>24</v>
      </c>
      <c r="B14" s="85"/>
      <c r="C14" s="85"/>
      <c r="D14" s="82"/>
      <c r="E14" s="83"/>
    </row>
    <row r="15" spans="1:5" ht="15">
      <c r="A15" s="84" t="s">
        <v>25</v>
      </c>
      <c r="B15" s="85"/>
      <c r="C15" s="85"/>
      <c r="D15" s="82"/>
      <c r="E15" s="86"/>
    </row>
  </sheetData>
  <mergeCells count="2">
    <mergeCell ref="A3:E3"/>
    <mergeCell ref="A12:D12"/>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02A4-81EB-4F7F-81C4-A430B795BFD3}">
  <dimension ref="A1:N21"/>
  <sheetViews>
    <sheetView workbookViewId="0" topLeftCell="A7">
      <selection activeCell="J14" sqref="J14"/>
    </sheetView>
  </sheetViews>
  <sheetFormatPr defaultColWidth="9.140625" defaultRowHeight="62.25" customHeight="1"/>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62.25" customHeight="1">
      <c r="A1" s="1" t="s">
        <v>0</v>
      </c>
      <c r="B1" s="2" t="s">
        <v>1</v>
      </c>
      <c r="C1" s="2" t="s">
        <v>2</v>
      </c>
      <c r="D1" s="3" t="s">
        <v>3</v>
      </c>
      <c r="E1" s="3" t="s">
        <v>4</v>
      </c>
      <c r="F1" s="3" t="s">
        <v>5</v>
      </c>
      <c r="G1" s="4" t="s">
        <v>6</v>
      </c>
      <c r="H1" s="4" t="s">
        <v>7</v>
      </c>
      <c r="I1" s="3" t="s">
        <v>8</v>
      </c>
      <c r="J1" s="5" t="s">
        <v>9</v>
      </c>
      <c r="K1" s="6"/>
      <c r="L1" s="6"/>
      <c r="M1" s="6"/>
      <c r="N1" s="6"/>
    </row>
    <row r="2" spans="1:14" s="7" customFormat="1" ht="62.25" customHeight="1">
      <c r="A2" s="8"/>
      <c r="B2" s="9"/>
      <c r="C2" s="10" t="s">
        <v>14</v>
      </c>
      <c r="D2" s="9"/>
      <c r="E2" s="9"/>
      <c r="F2" s="9"/>
      <c r="G2" s="9"/>
      <c r="H2" s="9"/>
      <c r="I2" s="9"/>
      <c r="J2" s="11"/>
      <c r="K2" s="6"/>
      <c r="L2" s="6"/>
      <c r="M2" s="6"/>
      <c r="N2" s="6"/>
    </row>
    <row r="3" spans="1:14" s="21" customFormat="1" ht="62.25" customHeight="1">
      <c r="A3" s="12">
        <v>1</v>
      </c>
      <c r="B3" s="13"/>
      <c r="C3" s="14" t="s">
        <v>16</v>
      </c>
      <c r="D3" s="15"/>
      <c r="E3" s="15"/>
      <c r="F3" s="16" t="s">
        <v>15</v>
      </c>
      <c r="G3" s="17" t="s">
        <v>10</v>
      </c>
      <c r="H3" s="17">
        <v>1</v>
      </c>
      <c r="I3" s="18"/>
      <c r="J3" s="19">
        <f aca="true" t="shared" si="0" ref="J3:J12">I3*H3</f>
        <v>0</v>
      </c>
      <c r="K3" s="20"/>
      <c r="L3" s="20"/>
      <c r="M3" s="20"/>
      <c r="N3" s="20"/>
    </row>
    <row r="4" spans="1:14" s="31" customFormat="1" ht="77.25" customHeight="1">
      <c r="A4" s="12">
        <v>2</v>
      </c>
      <c r="B4" s="22"/>
      <c r="C4" s="23" t="s">
        <v>41</v>
      </c>
      <c r="D4" s="24"/>
      <c r="E4" s="25"/>
      <c r="F4" s="26" t="s">
        <v>40</v>
      </c>
      <c r="G4" s="27" t="s">
        <v>10</v>
      </c>
      <c r="H4" s="27">
        <v>1</v>
      </c>
      <c r="I4" s="28"/>
      <c r="J4" s="29">
        <f t="shared" si="0"/>
        <v>0</v>
      </c>
      <c r="K4" s="30"/>
      <c r="L4" s="30"/>
      <c r="M4" s="30"/>
      <c r="N4" s="30"/>
    </row>
    <row r="5" spans="1:14" s="31" customFormat="1" ht="51" customHeight="1">
      <c r="A5" s="12">
        <v>3</v>
      </c>
      <c r="B5" s="22"/>
      <c r="C5" s="23" t="s">
        <v>42</v>
      </c>
      <c r="D5" s="32"/>
      <c r="E5" s="33"/>
      <c r="F5" s="26" t="s">
        <v>43</v>
      </c>
      <c r="G5" s="34" t="s">
        <v>10</v>
      </c>
      <c r="H5" s="34">
        <v>1</v>
      </c>
      <c r="I5" s="35"/>
      <c r="J5" s="36">
        <f t="shared" si="0"/>
        <v>0</v>
      </c>
      <c r="K5" s="30"/>
      <c r="L5" s="30"/>
      <c r="M5" s="30"/>
      <c r="N5" s="30"/>
    </row>
    <row r="6" spans="1:14" s="31" customFormat="1" ht="51" customHeight="1">
      <c r="A6" s="12">
        <v>4</v>
      </c>
      <c r="B6" s="22"/>
      <c r="C6" s="23" t="s">
        <v>44</v>
      </c>
      <c r="D6" s="32"/>
      <c r="E6" s="33"/>
      <c r="F6" s="26" t="s">
        <v>45</v>
      </c>
      <c r="G6" s="34" t="s">
        <v>10</v>
      </c>
      <c r="H6" s="34">
        <v>1</v>
      </c>
      <c r="I6" s="35"/>
      <c r="J6" s="36">
        <f t="shared" si="0"/>
        <v>0</v>
      </c>
      <c r="K6" s="30"/>
      <c r="L6" s="30"/>
      <c r="M6" s="30"/>
      <c r="N6" s="30"/>
    </row>
    <row r="7" spans="1:14" s="21" customFormat="1" ht="75.75" customHeight="1">
      <c r="A7" s="12">
        <v>5</v>
      </c>
      <c r="B7" s="13"/>
      <c r="C7" s="37" t="s">
        <v>46</v>
      </c>
      <c r="D7" s="38"/>
      <c r="E7" s="38"/>
      <c r="F7" s="39" t="s">
        <v>47</v>
      </c>
      <c r="G7" s="17" t="s">
        <v>10</v>
      </c>
      <c r="H7" s="17">
        <v>1</v>
      </c>
      <c r="I7" s="18"/>
      <c r="J7" s="19">
        <f t="shared" si="0"/>
        <v>0</v>
      </c>
      <c r="K7" s="20"/>
      <c r="L7" s="20"/>
      <c r="M7" s="20"/>
      <c r="N7" s="20"/>
    </row>
    <row r="8" spans="1:14" s="31" customFormat="1" ht="62.25" customHeight="1">
      <c r="A8" s="12">
        <v>6</v>
      </c>
      <c r="B8" s="22"/>
      <c r="C8" s="23" t="s">
        <v>48</v>
      </c>
      <c r="D8" s="24"/>
      <c r="E8" s="25"/>
      <c r="F8" s="26" t="s">
        <v>49</v>
      </c>
      <c r="G8" s="27" t="s">
        <v>10</v>
      </c>
      <c r="H8" s="27">
        <v>1</v>
      </c>
      <c r="I8" s="28"/>
      <c r="J8" s="29">
        <f t="shared" si="0"/>
        <v>0</v>
      </c>
      <c r="K8" s="30"/>
      <c r="L8" s="30"/>
      <c r="M8" s="30"/>
      <c r="N8" s="30"/>
    </row>
    <row r="9" spans="1:14" s="31" customFormat="1" ht="62.25" customHeight="1">
      <c r="A9" s="12">
        <v>7</v>
      </c>
      <c r="B9" s="22"/>
      <c r="C9" s="23" t="s">
        <v>50</v>
      </c>
      <c r="D9" s="24"/>
      <c r="E9" s="25"/>
      <c r="F9" s="40" t="s">
        <v>51</v>
      </c>
      <c r="G9" s="27" t="s">
        <v>10</v>
      </c>
      <c r="H9" s="27">
        <v>1</v>
      </c>
      <c r="I9" s="28"/>
      <c r="J9" s="29">
        <f t="shared" si="0"/>
        <v>0</v>
      </c>
      <c r="K9" s="30"/>
      <c r="L9" s="30"/>
      <c r="M9" s="30"/>
      <c r="N9" s="30"/>
    </row>
    <row r="10" spans="1:14" s="31" customFormat="1" ht="62.25" customHeight="1">
      <c r="A10" s="12">
        <v>8</v>
      </c>
      <c r="B10" s="22"/>
      <c r="C10" s="23" t="s">
        <v>52</v>
      </c>
      <c r="D10" s="24"/>
      <c r="E10" s="25"/>
      <c r="F10" s="40" t="s">
        <v>53</v>
      </c>
      <c r="G10" s="27" t="s">
        <v>10</v>
      </c>
      <c r="H10" s="27">
        <v>1</v>
      </c>
      <c r="I10" s="28"/>
      <c r="J10" s="29">
        <f t="shared" si="0"/>
        <v>0</v>
      </c>
      <c r="K10" s="30"/>
      <c r="L10" s="30"/>
      <c r="M10" s="30"/>
      <c r="N10" s="30"/>
    </row>
    <row r="11" spans="1:14" s="31" customFormat="1" ht="47.25" customHeight="1">
      <c r="A11" s="12">
        <v>9</v>
      </c>
      <c r="B11" s="22"/>
      <c r="C11" s="23" t="s">
        <v>54</v>
      </c>
      <c r="D11" s="32"/>
      <c r="E11" s="33"/>
      <c r="F11" s="26" t="s">
        <v>55</v>
      </c>
      <c r="G11" s="34" t="s">
        <v>10</v>
      </c>
      <c r="H11" s="34">
        <v>1</v>
      </c>
      <c r="I11" s="35"/>
      <c r="J11" s="36">
        <f t="shared" si="0"/>
        <v>0</v>
      </c>
      <c r="K11" s="30"/>
      <c r="L11" s="30"/>
      <c r="M11" s="30"/>
      <c r="N11" s="30"/>
    </row>
    <row r="12" spans="1:14" s="31" customFormat="1" ht="62.25" customHeight="1">
      <c r="A12" s="12">
        <v>10</v>
      </c>
      <c r="B12" s="22"/>
      <c r="C12" s="23" t="s">
        <v>59</v>
      </c>
      <c r="D12" s="24"/>
      <c r="E12" s="25"/>
      <c r="F12" s="40" t="s">
        <v>56</v>
      </c>
      <c r="G12" s="27" t="s">
        <v>10</v>
      </c>
      <c r="H12" s="27">
        <v>1</v>
      </c>
      <c r="I12" s="28"/>
      <c r="J12" s="29">
        <f t="shared" si="0"/>
        <v>0</v>
      </c>
      <c r="K12" s="30"/>
      <c r="L12" s="30"/>
      <c r="M12" s="30"/>
      <c r="N12" s="30"/>
    </row>
    <row r="13" spans="1:14" s="31" customFormat="1" ht="62.25" customHeight="1" thickBot="1">
      <c r="A13" s="42">
        <v>11</v>
      </c>
      <c r="B13" s="43"/>
      <c r="C13" s="41" t="s">
        <v>12</v>
      </c>
      <c r="D13" s="45"/>
      <c r="E13" s="46"/>
      <c r="F13" s="47" t="s">
        <v>12</v>
      </c>
      <c r="G13" s="48" t="s">
        <v>11</v>
      </c>
      <c r="H13" s="48">
        <v>1</v>
      </c>
      <c r="I13" s="49"/>
      <c r="J13" s="50">
        <f>I13*H13</f>
        <v>0</v>
      </c>
      <c r="K13" s="30"/>
      <c r="L13" s="30"/>
      <c r="M13" s="30"/>
      <c r="N13" s="30"/>
    </row>
    <row r="14" spans="1:14" s="7" customFormat="1" ht="62.25" customHeight="1" thickBot="1">
      <c r="A14" s="51"/>
      <c r="B14" s="52"/>
      <c r="C14" s="53" t="s">
        <v>13</v>
      </c>
      <c r="D14" s="52"/>
      <c r="E14" s="54"/>
      <c r="F14" s="52"/>
      <c r="G14" s="55"/>
      <c r="H14" s="55"/>
      <c r="I14" s="52"/>
      <c r="J14" s="56">
        <f>SUM(J3:J13)</f>
        <v>0</v>
      </c>
      <c r="K14" s="6"/>
      <c r="L14" s="6"/>
      <c r="M14" s="6"/>
      <c r="N14" s="6"/>
    </row>
    <row r="15" spans="1:14" s="7" customFormat="1" ht="62.25" customHeight="1">
      <c r="A15" s="6"/>
      <c r="B15" s="6"/>
      <c r="C15" s="57"/>
      <c r="D15" s="6"/>
      <c r="E15" s="58"/>
      <c r="F15" s="6"/>
      <c r="G15" s="59"/>
      <c r="H15" s="59"/>
      <c r="I15" s="6"/>
      <c r="J15" s="6"/>
      <c r="K15" s="6"/>
      <c r="L15" s="6"/>
      <c r="M15" s="6"/>
      <c r="N15" s="6"/>
    </row>
    <row r="16" spans="1:14" s="7" customFormat="1" ht="62.25" customHeight="1">
      <c r="A16" s="6"/>
      <c r="B16" s="6"/>
      <c r="C16" s="57"/>
      <c r="D16" s="6"/>
      <c r="E16" s="58"/>
      <c r="F16" s="6"/>
      <c r="G16" s="59"/>
      <c r="H16" s="59"/>
      <c r="I16" s="6"/>
      <c r="J16" s="6"/>
      <c r="K16" s="6"/>
      <c r="L16" s="6"/>
      <c r="M16" s="6"/>
      <c r="N16" s="6"/>
    </row>
    <row r="17" spans="1:14" ht="62.25" customHeight="1" collapsed="1">
      <c r="A17" s="60"/>
      <c r="B17" s="60"/>
      <c r="C17" s="61"/>
      <c r="D17" s="60"/>
      <c r="E17" s="62"/>
      <c r="F17" s="60"/>
      <c r="G17" s="63"/>
      <c r="H17" s="63"/>
      <c r="I17" s="60"/>
      <c r="J17" s="60"/>
      <c r="K17" s="60"/>
      <c r="L17" s="60"/>
      <c r="M17" s="60"/>
      <c r="N17" s="60"/>
    </row>
    <row r="18" spans="1:14" ht="62.25" customHeight="1">
      <c r="A18" s="60"/>
      <c r="B18" s="60"/>
      <c r="C18" s="61"/>
      <c r="D18" s="60"/>
      <c r="E18" s="62"/>
      <c r="F18" s="60"/>
      <c r="G18" s="63"/>
      <c r="H18" s="63"/>
      <c r="I18" s="60"/>
      <c r="J18" s="60"/>
      <c r="K18" s="60"/>
      <c r="L18" s="60"/>
      <c r="M18" s="60"/>
      <c r="N18" s="60"/>
    </row>
    <row r="19" spans="1:14" ht="62.25" customHeight="1">
      <c r="A19" s="60"/>
      <c r="B19" s="60"/>
      <c r="C19" s="61"/>
      <c r="D19" s="60"/>
      <c r="E19" s="62"/>
      <c r="F19" s="60"/>
      <c r="G19" s="63"/>
      <c r="H19" s="63"/>
      <c r="I19" s="60"/>
      <c r="J19" s="60"/>
      <c r="K19" s="60"/>
      <c r="L19" s="60"/>
      <c r="M19" s="60"/>
      <c r="N19" s="60"/>
    </row>
    <row r="20" spans="1:14" ht="62.25" customHeight="1">
      <c r="A20" s="60"/>
      <c r="B20" s="60"/>
      <c r="C20" s="61"/>
      <c r="D20" s="60"/>
      <c r="E20" s="62"/>
      <c r="F20" s="60"/>
      <c r="G20" s="63"/>
      <c r="H20" s="63"/>
      <c r="I20" s="60"/>
      <c r="J20" s="60"/>
      <c r="K20" s="60"/>
      <c r="L20" s="60"/>
      <c r="M20" s="60"/>
      <c r="N20" s="60"/>
    </row>
    <row r="21" spans="1:14" ht="62.25" customHeight="1">
      <c r="A21" s="60"/>
      <c r="B21" s="60"/>
      <c r="C21" s="61"/>
      <c r="D21" s="60"/>
      <c r="E21" s="62"/>
      <c r="F21" s="60"/>
      <c r="G21" s="63"/>
      <c r="H21" s="63"/>
      <c r="I21" s="60"/>
      <c r="J21" s="60"/>
      <c r="K21" s="60"/>
      <c r="L21" s="60"/>
      <c r="M21" s="60"/>
      <c r="N21" s="60"/>
    </row>
    <row r="26" ht="62.25" customHeight="1" collapsed="1"/>
  </sheetData>
  <hyperlinks>
    <hyperlink ref="E19" r:id="rId1" display="DXP 44 HD 4K"/>
    <hyperlink ref="E21" r:id="rId2" display="DTP HDMI 4K 230 Tx"/>
    <hyperlink ref="E22" r:id="rId3" display="DTP HDMI 4K 230 Rx"/>
  </hyperlinks>
  <printOptions/>
  <pageMargins left="0.7" right="0.7" top="0.787401575" bottom="0.787401575" header="0.3" footer="0.3"/>
  <pageSetup orientation="portrait" paperSize="9"/>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8835-B7B2-4B60-95D0-680CD759B771}">
  <dimension ref="A1:N21"/>
  <sheetViews>
    <sheetView workbookViewId="0" topLeftCell="A7">
      <selection activeCell="J14" sqref="J14"/>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81" customHeight="1">
      <c r="A3" s="12">
        <v>1</v>
      </c>
      <c r="B3" s="13"/>
      <c r="C3" s="14" t="s">
        <v>57</v>
      </c>
      <c r="D3" s="15"/>
      <c r="E3" s="15"/>
      <c r="F3" s="16" t="s">
        <v>58</v>
      </c>
      <c r="G3" s="17" t="s">
        <v>10</v>
      </c>
      <c r="H3" s="17">
        <v>1</v>
      </c>
      <c r="I3" s="18"/>
      <c r="J3" s="19">
        <f aca="true" t="shared" si="0" ref="J3:J12">I3*H3</f>
        <v>0</v>
      </c>
      <c r="K3" s="20"/>
      <c r="L3" s="20"/>
      <c r="M3" s="20"/>
      <c r="N3" s="20"/>
    </row>
    <row r="4" spans="1:14" s="31" customFormat="1" ht="87.75" customHeight="1">
      <c r="A4" s="12">
        <v>2</v>
      </c>
      <c r="B4" s="22"/>
      <c r="C4" s="23" t="s">
        <v>41</v>
      </c>
      <c r="D4" s="24"/>
      <c r="E4" s="25"/>
      <c r="F4" s="26" t="s">
        <v>40</v>
      </c>
      <c r="G4" s="27" t="s">
        <v>10</v>
      </c>
      <c r="H4" s="27">
        <v>1</v>
      </c>
      <c r="I4" s="28"/>
      <c r="J4" s="29">
        <f t="shared" si="0"/>
        <v>0</v>
      </c>
      <c r="K4" s="30"/>
      <c r="L4" s="30"/>
      <c r="M4" s="30"/>
      <c r="N4" s="30"/>
    </row>
    <row r="5" spans="1:14" s="31" customFormat="1" ht="50.25" customHeight="1">
      <c r="A5" s="12">
        <v>3</v>
      </c>
      <c r="B5" s="22"/>
      <c r="C5" s="23" t="s">
        <v>42</v>
      </c>
      <c r="D5" s="32"/>
      <c r="E5" s="33"/>
      <c r="F5" s="26" t="s">
        <v>43</v>
      </c>
      <c r="G5" s="34" t="s">
        <v>10</v>
      </c>
      <c r="H5" s="34">
        <v>1</v>
      </c>
      <c r="I5" s="35"/>
      <c r="J5" s="36">
        <f t="shared" si="0"/>
        <v>0</v>
      </c>
      <c r="K5" s="30"/>
      <c r="L5" s="30"/>
      <c r="M5" s="30"/>
      <c r="N5" s="30"/>
    </row>
    <row r="6" spans="1:14" s="31" customFormat="1" ht="54" customHeight="1">
      <c r="A6" s="12">
        <v>4</v>
      </c>
      <c r="B6" s="22"/>
      <c r="C6" s="23" t="s">
        <v>44</v>
      </c>
      <c r="D6" s="32"/>
      <c r="E6" s="33"/>
      <c r="F6" s="26" t="s">
        <v>45</v>
      </c>
      <c r="G6" s="34" t="s">
        <v>10</v>
      </c>
      <c r="H6" s="34">
        <v>1</v>
      </c>
      <c r="I6" s="35"/>
      <c r="J6" s="36">
        <f t="shared" si="0"/>
        <v>0</v>
      </c>
      <c r="K6" s="30"/>
      <c r="L6" s="30"/>
      <c r="M6" s="30"/>
      <c r="N6" s="30"/>
    </row>
    <row r="7" spans="1:14" s="21" customFormat="1" ht="87.75" customHeight="1">
      <c r="A7" s="12">
        <v>5</v>
      </c>
      <c r="B7" s="13"/>
      <c r="C7" s="37" t="s">
        <v>46</v>
      </c>
      <c r="D7" s="38"/>
      <c r="E7" s="38"/>
      <c r="F7" s="39" t="s">
        <v>47</v>
      </c>
      <c r="G7" s="17" t="s">
        <v>10</v>
      </c>
      <c r="H7" s="17">
        <v>1</v>
      </c>
      <c r="I7" s="18"/>
      <c r="J7" s="19">
        <f t="shared" si="0"/>
        <v>0</v>
      </c>
      <c r="K7" s="20"/>
      <c r="L7" s="20"/>
      <c r="M7" s="20"/>
      <c r="N7" s="20"/>
    </row>
    <row r="8" spans="1:14" s="31" customFormat="1" ht="45.75" customHeight="1">
      <c r="A8" s="12">
        <v>6</v>
      </c>
      <c r="B8" s="22"/>
      <c r="C8" s="23" t="s">
        <v>48</v>
      </c>
      <c r="D8" s="24"/>
      <c r="E8" s="25"/>
      <c r="F8" s="26" t="s">
        <v>49</v>
      </c>
      <c r="G8" s="27" t="s">
        <v>10</v>
      </c>
      <c r="H8" s="27">
        <v>1</v>
      </c>
      <c r="I8" s="28"/>
      <c r="J8" s="29">
        <f t="shared" si="0"/>
        <v>0</v>
      </c>
      <c r="K8" s="30"/>
      <c r="L8" s="30"/>
      <c r="M8" s="30"/>
      <c r="N8" s="30"/>
    </row>
    <row r="9" spans="1:14" s="31" customFormat="1" ht="38.25" customHeight="1">
      <c r="A9" s="12">
        <v>7</v>
      </c>
      <c r="B9" s="22"/>
      <c r="C9" s="23" t="s">
        <v>50</v>
      </c>
      <c r="D9" s="24"/>
      <c r="E9" s="25"/>
      <c r="F9" s="40" t="s">
        <v>51</v>
      </c>
      <c r="G9" s="27" t="s">
        <v>10</v>
      </c>
      <c r="H9" s="27">
        <v>1</v>
      </c>
      <c r="I9" s="28"/>
      <c r="J9" s="29">
        <f t="shared" si="0"/>
        <v>0</v>
      </c>
      <c r="K9" s="30"/>
      <c r="L9" s="30"/>
      <c r="M9" s="30"/>
      <c r="N9" s="30"/>
    </row>
    <row r="10" spans="1:14" s="31" customFormat="1" ht="47.25" customHeight="1">
      <c r="A10" s="12">
        <v>8</v>
      </c>
      <c r="B10" s="22"/>
      <c r="C10" s="23" t="s">
        <v>52</v>
      </c>
      <c r="D10" s="24"/>
      <c r="E10" s="25"/>
      <c r="F10" s="40" t="s">
        <v>53</v>
      </c>
      <c r="G10" s="27" t="s">
        <v>10</v>
      </c>
      <c r="H10" s="27">
        <v>1</v>
      </c>
      <c r="I10" s="28"/>
      <c r="J10" s="29">
        <f t="shared" si="0"/>
        <v>0</v>
      </c>
      <c r="K10" s="30"/>
      <c r="L10" s="30"/>
      <c r="M10" s="30"/>
      <c r="N10" s="30"/>
    </row>
    <row r="11" spans="1:14" s="31" customFormat="1" ht="39" customHeight="1">
      <c r="A11" s="12">
        <v>9</v>
      </c>
      <c r="B11" s="22"/>
      <c r="C11" s="23" t="s">
        <v>54</v>
      </c>
      <c r="D11" s="32"/>
      <c r="E11" s="33"/>
      <c r="F11" s="26" t="s">
        <v>55</v>
      </c>
      <c r="G11" s="34" t="s">
        <v>10</v>
      </c>
      <c r="H11" s="34">
        <v>1</v>
      </c>
      <c r="I11" s="35"/>
      <c r="J11" s="36">
        <f t="shared" si="0"/>
        <v>0</v>
      </c>
      <c r="K11" s="30"/>
      <c r="L11" s="30"/>
      <c r="M11" s="30"/>
      <c r="N11" s="30"/>
    </row>
    <row r="12" spans="1:14" s="31" customFormat="1" ht="51.75" customHeight="1">
      <c r="A12" s="12">
        <v>10</v>
      </c>
      <c r="B12" s="22"/>
      <c r="C12" s="23" t="s">
        <v>59</v>
      </c>
      <c r="D12" s="24"/>
      <c r="E12" s="25"/>
      <c r="F12" s="40" t="s">
        <v>56</v>
      </c>
      <c r="G12" s="27" t="s">
        <v>10</v>
      </c>
      <c r="H12" s="27">
        <v>1</v>
      </c>
      <c r="I12" s="28"/>
      <c r="J12" s="29">
        <f t="shared" si="0"/>
        <v>0</v>
      </c>
      <c r="K12" s="30"/>
      <c r="L12" s="30"/>
      <c r="M12" s="30"/>
      <c r="N12" s="30"/>
    </row>
    <row r="13" spans="1:14" s="31" customFormat="1" ht="27.75" customHeight="1" thickBot="1">
      <c r="A13" s="42">
        <v>11</v>
      </c>
      <c r="B13" s="43"/>
      <c r="C13" s="44" t="s">
        <v>12</v>
      </c>
      <c r="D13" s="45"/>
      <c r="E13" s="46"/>
      <c r="F13" s="47" t="s">
        <v>12</v>
      </c>
      <c r="G13" s="48" t="s">
        <v>11</v>
      </c>
      <c r="H13" s="48">
        <v>1</v>
      </c>
      <c r="I13" s="49"/>
      <c r="J13" s="50">
        <f>I13*H13</f>
        <v>0</v>
      </c>
      <c r="K13" s="30"/>
      <c r="L13" s="30"/>
      <c r="M13" s="30"/>
      <c r="N13" s="30"/>
    </row>
    <row r="14" spans="1:14" s="7" customFormat="1" ht="23.25" customHeight="1" thickBot="1">
      <c r="A14" s="51"/>
      <c r="B14" s="52"/>
      <c r="C14" s="53" t="s">
        <v>13</v>
      </c>
      <c r="D14" s="52"/>
      <c r="E14" s="54"/>
      <c r="F14" s="52"/>
      <c r="G14" s="55"/>
      <c r="H14" s="55"/>
      <c r="I14" s="52"/>
      <c r="J14" s="56">
        <f>SUM(J3:J13)</f>
        <v>0</v>
      </c>
      <c r="K14" s="6"/>
      <c r="L14" s="6"/>
      <c r="M14" s="6"/>
      <c r="N14" s="6"/>
    </row>
    <row r="15" spans="1:14" s="7" customFormat="1" ht="15">
      <c r="A15" s="6"/>
      <c r="B15" s="6"/>
      <c r="C15" s="57"/>
      <c r="D15" s="6"/>
      <c r="E15" s="58"/>
      <c r="F15" s="6"/>
      <c r="G15" s="59"/>
      <c r="H15" s="59"/>
      <c r="I15" s="6"/>
      <c r="J15" s="6"/>
      <c r="K15" s="6"/>
      <c r="L15" s="6"/>
      <c r="M15" s="6"/>
      <c r="N15" s="6"/>
    </row>
    <row r="16" spans="1:14" s="7" customFormat="1" ht="15">
      <c r="A16" s="6"/>
      <c r="B16" s="6"/>
      <c r="C16" s="57"/>
      <c r="D16" s="6"/>
      <c r="E16" s="58"/>
      <c r="F16" s="6"/>
      <c r="G16" s="59"/>
      <c r="H16" s="59"/>
      <c r="I16" s="6"/>
      <c r="J16" s="6"/>
      <c r="K16" s="6"/>
      <c r="L16" s="6"/>
      <c r="M16" s="6"/>
      <c r="N16" s="6"/>
    </row>
    <row r="17" spans="1:14" ht="15" collapsed="1">
      <c r="A17" s="60"/>
      <c r="B17" s="60"/>
      <c r="C17" s="61"/>
      <c r="D17" s="60"/>
      <c r="E17" s="62"/>
      <c r="F17" s="60"/>
      <c r="G17" s="63"/>
      <c r="H17" s="63"/>
      <c r="I17" s="60"/>
      <c r="J17" s="60"/>
      <c r="K17" s="60"/>
      <c r="L17" s="60"/>
      <c r="M17" s="60"/>
      <c r="N17" s="60"/>
    </row>
    <row r="18" spans="1:14" ht="15">
      <c r="A18" s="60"/>
      <c r="B18" s="60"/>
      <c r="C18" s="61"/>
      <c r="D18" s="60"/>
      <c r="E18" s="62"/>
      <c r="F18" s="60"/>
      <c r="G18" s="63"/>
      <c r="H18" s="63"/>
      <c r="I18" s="60"/>
      <c r="J18" s="60"/>
      <c r="K18" s="60"/>
      <c r="L18" s="60"/>
      <c r="M18" s="60"/>
      <c r="N18" s="60"/>
    </row>
    <row r="19" spans="1:14" ht="15">
      <c r="A19" s="60"/>
      <c r="B19" s="60"/>
      <c r="C19" s="61"/>
      <c r="D19" s="60"/>
      <c r="E19" s="62"/>
      <c r="F19" s="60"/>
      <c r="G19" s="63"/>
      <c r="H19" s="63"/>
      <c r="I19" s="60"/>
      <c r="J19" s="60"/>
      <c r="K19" s="60"/>
      <c r="L19" s="60"/>
      <c r="M19" s="60"/>
      <c r="N19" s="60"/>
    </row>
    <row r="20" spans="1:14" ht="15">
      <c r="A20" s="60"/>
      <c r="B20" s="60"/>
      <c r="C20" s="61"/>
      <c r="D20" s="60"/>
      <c r="E20" s="62"/>
      <c r="F20" s="60"/>
      <c r="G20" s="63"/>
      <c r="H20" s="63"/>
      <c r="I20" s="60"/>
      <c r="J20" s="60"/>
      <c r="K20" s="60"/>
      <c r="L20" s="60"/>
      <c r="M20" s="60"/>
      <c r="N20" s="60"/>
    </row>
    <row r="21" spans="1:14" ht="15">
      <c r="A21" s="60"/>
      <c r="B21" s="60"/>
      <c r="C21" s="61"/>
      <c r="D21" s="60"/>
      <c r="E21" s="62"/>
      <c r="F21" s="60"/>
      <c r="G21" s="63"/>
      <c r="H21" s="63"/>
      <c r="I21" s="60"/>
      <c r="J21" s="60"/>
      <c r="K21" s="60"/>
      <c r="L21" s="60"/>
      <c r="M21" s="60"/>
      <c r="N21" s="60"/>
    </row>
    <row r="26" ht="15" collapsed="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15" customHeight="1"/>
    <row r="47" ht="24.95" customHeight="1"/>
    <row r="48" ht="18" customHeight="1"/>
    <row r="49" ht="24.95" customHeight="1"/>
    <row r="50" ht="24.95" customHeight="1"/>
  </sheetData>
  <hyperlinks>
    <hyperlink ref="E19" r:id="rId1" display="DXP 44 HD 4K"/>
    <hyperlink ref="E21" r:id="rId2" display="DTP HDMI 4K 230 Tx"/>
    <hyperlink ref="E22" r:id="rId3" display="DTP HDMI 4K 230 Rx"/>
  </hyperlinks>
  <printOptions/>
  <pageMargins left="0.7" right="0.7" top="0.787401575" bottom="0.787401575" header="0.3" footer="0.3"/>
  <pageSetup orientation="portrait" paperSize="9"/>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E3D72-3573-4EE6-B273-A4A4CCAE6785}">
  <dimension ref="A1:N14"/>
  <sheetViews>
    <sheetView workbookViewId="0" topLeftCell="A1">
      <selection activeCell="J7" sqref="J7"/>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59.25" customHeight="1">
      <c r="A3" s="12">
        <v>1</v>
      </c>
      <c r="B3" s="13"/>
      <c r="C3" s="14" t="s">
        <v>60</v>
      </c>
      <c r="D3" s="15"/>
      <c r="E3" s="15"/>
      <c r="F3" s="16" t="s">
        <v>61</v>
      </c>
      <c r="G3" s="17" t="s">
        <v>10</v>
      </c>
      <c r="H3" s="17">
        <v>1</v>
      </c>
      <c r="I3" s="18"/>
      <c r="J3" s="19">
        <f aca="true" t="shared" si="0" ref="J3:J5">I3*H3</f>
        <v>0</v>
      </c>
      <c r="K3" s="20"/>
      <c r="L3" s="20"/>
      <c r="M3" s="20"/>
      <c r="N3" s="20"/>
    </row>
    <row r="4" spans="1:14" s="31" customFormat="1" ht="47.25" customHeight="1">
      <c r="A4" s="12">
        <v>2</v>
      </c>
      <c r="B4" s="22"/>
      <c r="C4" s="23" t="s">
        <v>52</v>
      </c>
      <c r="D4" s="24"/>
      <c r="E4" s="25"/>
      <c r="F4" s="40" t="s">
        <v>53</v>
      </c>
      <c r="G4" s="27" t="s">
        <v>10</v>
      </c>
      <c r="H4" s="27">
        <v>1</v>
      </c>
      <c r="I4" s="28"/>
      <c r="J4" s="29">
        <f t="shared" si="0"/>
        <v>0</v>
      </c>
      <c r="K4" s="30"/>
      <c r="L4" s="30"/>
      <c r="M4" s="30"/>
      <c r="N4" s="30"/>
    </row>
    <row r="5" spans="1:14" s="31" customFormat="1" ht="51.75" customHeight="1">
      <c r="A5" s="12">
        <v>3</v>
      </c>
      <c r="B5" s="22"/>
      <c r="C5" s="23" t="s">
        <v>59</v>
      </c>
      <c r="D5" s="24"/>
      <c r="E5" s="25"/>
      <c r="F5" s="40" t="s">
        <v>62</v>
      </c>
      <c r="G5" s="27" t="s">
        <v>10</v>
      </c>
      <c r="H5" s="27">
        <v>1</v>
      </c>
      <c r="I5" s="28"/>
      <c r="J5" s="29">
        <f t="shared" si="0"/>
        <v>0</v>
      </c>
      <c r="K5" s="30"/>
      <c r="L5" s="30"/>
      <c r="M5" s="30"/>
      <c r="N5" s="30"/>
    </row>
    <row r="6" spans="1:14" s="31" customFormat="1" ht="27.75" customHeight="1" thickBot="1">
      <c r="A6" s="42">
        <v>4</v>
      </c>
      <c r="B6" s="43"/>
      <c r="C6" s="44" t="s">
        <v>12</v>
      </c>
      <c r="D6" s="45"/>
      <c r="E6" s="46"/>
      <c r="F6" s="47" t="s">
        <v>12</v>
      </c>
      <c r="G6" s="48" t="s">
        <v>11</v>
      </c>
      <c r="H6" s="48">
        <v>1</v>
      </c>
      <c r="I6" s="49"/>
      <c r="J6" s="50">
        <f>I6*H6</f>
        <v>0</v>
      </c>
      <c r="K6" s="30"/>
      <c r="L6" s="30"/>
      <c r="M6" s="30"/>
      <c r="N6" s="30"/>
    </row>
    <row r="7" spans="1:14" s="7" customFormat="1" ht="23.25" customHeight="1" thickBot="1">
      <c r="A7" s="51"/>
      <c r="B7" s="52"/>
      <c r="C7" s="53" t="s">
        <v>13</v>
      </c>
      <c r="D7" s="52"/>
      <c r="E7" s="54"/>
      <c r="F7" s="52"/>
      <c r="G7" s="55"/>
      <c r="H7" s="55"/>
      <c r="I7" s="52"/>
      <c r="J7" s="56">
        <f>SUM(J3:J6)</f>
        <v>0</v>
      </c>
      <c r="K7" s="6"/>
      <c r="L7" s="6"/>
      <c r="M7" s="6"/>
      <c r="N7" s="6"/>
    </row>
    <row r="8" spans="1:14" s="7" customFormat="1" ht="15">
      <c r="A8" s="6"/>
      <c r="B8" s="6"/>
      <c r="C8" s="57"/>
      <c r="D8" s="6"/>
      <c r="E8" s="58"/>
      <c r="F8" s="6"/>
      <c r="G8" s="59"/>
      <c r="H8" s="59"/>
      <c r="I8" s="6"/>
      <c r="J8" s="6"/>
      <c r="K8" s="6"/>
      <c r="L8" s="6"/>
      <c r="M8" s="6"/>
      <c r="N8" s="6"/>
    </row>
    <row r="9" spans="1:14" s="7" customFormat="1" ht="15">
      <c r="A9" s="6"/>
      <c r="B9" s="6"/>
      <c r="C9" s="57"/>
      <c r="D9" s="6"/>
      <c r="E9" s="58"/>
      <c r="F9" s="6"/>
      <c r="G9" s="59"/>
      <c r="H9" s="59"/>
      <c r="I9" s="6"/>
      <c r="J9" s="6"/>
      <c r="K9" s="6"/>
      <c r="L9" s="6"/>
      <c r="M9" s="6"/>
      <c r="N9" s="6"/>
    </row>
    <row r="10" spans="1:14" ht="15" collapsed="1">
      <c r="A10" s="60"/>
      <c r="B10" s="60"/>
      <c r="C10" s="61"/>
      <c r="D10" s="60"/>
      <c r="E10" s="62"/>
      <c r="F10" s="60"/>
      <c r="G10" s="63"/>
      <c r="H10" s="63"/>
      <c r="I10" s="60"/>
      <c r="J10" s="60"/>
      <c r="K10" s="60"/>
      <c r="L10" s="60"/>
      <c r="M10" s="60"/>
      <c r="N10" s="60"/>
    </row>
    <row r="11" spans="1:14" ht="15">
      <c r="A11" s="60"/>
      <c r="B11" s="60"/>
      <c r="C11" s="61"/>
      <c r="D11" s="60"/>
      <c r="E11" s="62"/>
      <c r="F11" s="60"/>
      <c r="G11" s="63"/>
      <c r="H11" s="63"/>
      <c r="I11" s="60"/>
      <c r="J11" s="60"/>
      <c r="K11" s="60"/>
      <c r="L11" s="60"/>
      <c r="M11" s="60"/>
      <c r="N11" s="60"/>
    </row>
    <row r="12" spans="1:14" ht="15">
      <c r="A12" s="60"/>
      <c r="B12" s="60"/>
      <c r="C12" s="61"/>
      <c r="D12" s="60"/>
      <c r="E12" s="62"/>
      <c r="F12" s="60"/>
      <c r="G12" s="63"/>
      <c r="H12" s="63"/>
      <c r="I12" s="60"/>
      <c r="J12" s="60"/>
      <c r="K12" s="60"/>
      <c r="L12" s="60"/>
      <c r="M12" s="60"/>
      <c r="N12" s="60"/>
    </row>
    <row r="13" spans="1:14" ht="15">
      <c r="A13" s="60"/>
      <c r="B13" s="60"/>
      <c r="C13" s="61"/>
      <c r="D13" s="60"/>
      <c r="E13" s="62"/>
      <c r="F13" s="60"/>
      <c r="G13" s="63"/>
      <c r="H13" s="63"/>
      <c r="I13" s="60"/>
      <c r="J13" s="60"/>
      <c r="K13" s="60"/>
      <c r="L13" s="60"/>
      <c r="M13" s="60"/>
      <c r="N13" s="60"/>
    </row>
    <row r="14" spans="1:14" ht="15">
      <c r="A14" s="60"/>
      <c r="B14" s="60"/>
      <c r="C14" s="61"/>
      <c r="D14" s="60"/>
      <c r="E14" s="62"/>
      <c r="F14" s="60"/>
      <c r="G14" s="63"/>
      <c r="H14" s="63"/>
      <c r="I14" s="60"/>
      <c r="J14" s="60"/>
      <c r="K14" s="60"/>
      <c r="L14" s="60"/>
      <c r="M14" s="60"/>
      <c r="N14" s="60"/>
    </row>
    <row r="19" ht="15" collapsed="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15" customHeight="1"/>
    <row r="40" ht="24.95" customHeight="1"/>
    <row r="41" ht="18" customHeight="1"/>
    <row r="42" ht="24.95" customHeight="1"/>
    <row r="43" ht="24.95" customHeight="1"/>
  </sheetData>
  <hyperlinks>
    <hyperlink ref="E12" r:id="rId1" display="DXP 44 HD 4K"/>
    <hyperlink ref="E14" r:id="rId2" display="DTP HDMI 4K 230 Tx"/>
    <hyperlink ref="E15" r:id="rId3" display="DTP HDMI 4K 230 Rx"/>
  </hyperlinks>
  <printOptions/>
  <pageMargins left="0.7" right="0.7" top="0.787401575" bottom="0.787401575" header="0.3" footer="0.3"/>
  <pageSetup orientation="portrait" paperSize="9"/>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AC384-EF93-4A27-A070-259125328B63}">
  <dimension ref="A1:N13"/>
  <sheetViews>
    <sheetView workbookViewId="0" topLeftCell="A1">
      <selection activeCell="J5" sqref="J5"/>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59.25" customHeight="1">
      <c r="A3" s="12">
        <v>1</v>
      </c>
      <c r="B3" s="13"/>
      <c r="C3" s="14" t="s">
        <v>63</v>
      </c>
      <c r="D3" s="15"/>
      <c r="E3" s="15"/>
      <c r="F3" s="16" t="s">
        <v>64</v>
      </c>
      <c r="G3" s="17" t="s">
        <v>10</v>
      </c>
      <c r="H3" s="17">
        <v>1</v>
      </c>
      <c r="I3" s="18"/>
      <c r="J3" s="19">
        <f aca="true" t="shared" si="0" ref="J3:J4">I3*H3</f>
        <v>0</v>
      </c>
      <c r="K3" s="20"/>
      <c r="L3" s="20"/>
      <c r="M3" s="20"/>
      <c r="N3" s="20"/>
    </row>
    <row r="4" spans="1:14" s="31" customFormat="1" ht="47.25" customHeight="1">
      <c r="A4" s="12">
        <v>2</v>
      </c>
      <c r="B4" s="22"/>
      <c r="C4" s="23" t="s">
        <v>52</v>
      </c>
      <c r="D4" s="24"/>
      <c r="E4" s="25"/>
      <c r="F4" s="40" t="s">
        <v>65</v>
      </c>
      <c r="G4" s="27" t="s">
        <v>10</v>
      </c>
      <c r="H4" s="27">
        <v>1</v>
      </c>
      <c r="I4" s="28"/>
      <c r="J4" s="29">
        <f t="shared" si="0"/>
        <v>0</v>
      </c>
      <c r="K4" s="30"/>
      <c r="L4" s="30"/>
      <c r="M4" s="30"/>
      <c r="N4" s="30"/>
    </row>
    <row r="5" spans="1:14" s="31" customFormat="1" ht="27.75" customHeight="1" thickBot="1">
      <c r="A5" s="42">
        <v>3</v>
      </c>
      <c r="B5" s="43"/>
      <c r="C5" s="44" t="s">
        <v>12</v>
      </c>
      <c r="D5" s="45"/>
      <c r="E5" s="46"/>
      <c r="F5" s="47" t="s">
        <v>12</v>
      </c>
      <c r="G5" s="48" t="s">
        <v>11</v>
      </c>
      <c r="H5" s="48">
        <v>1</v>
      </c>
      <c r="I5" s="49"/>
      <c r="J5" s="50">
        <f>I5*H5</f>
        <v>0</v>
      </c>
      <c r="K5" s="30"/>
      <c r="L5" s="30"/>
      <c r="M5" s="30"/>
      <c r="N5" s="30"/>
    </row>
    <row r="6" spans="1:14" s="7" customFormat="1" ht="23.25" customHeight="1" thickBot="1">
      <c r="A6" s="51"/>
      <c r="B6" s="52"/>
      <c r="C6" s="53" t="s">
        <v>13</v>
      </c>
      <c r="D6" s="52"/>
      <c r="E6" s="54"/>
      <c r="F6" s="52"/>
      <c r="G6" s="55"/>
      <c r="H6" s="55"/>
      <c r="I6" s="52"/>
      <c r="J6" s="56">
        <f>SUM(J3:J5)</f>
        <v>0</v>
      </c>
      <c r="K6" s="6"/>
      <c r="L6" s="6"/>
      <c r="M6" s="6"/>
      <c r="N6" s="6"/>
    </row>
    <row r="7" spans="1:14" s="7" customFormat="1" ht="15">
      <c r="A7" s="6"/>
      <c r="B7" s="6"/>
      <c r="C7" s="57"/>
      <c r="D7" s="6"/>
      <c r="E7" s="58"/>
      <c r="F7" s="6"/>
      <c r="G7" s="59"/>
      <c r="H7" s="59"/>
      <c r="I7" s="6"/>
      <c r="J7" s="6"/>
      <c r="K7" s="6"/>
      <c r="L7" s="6"/>
      <c r="M7" s="6"/>
      <c r="N7" s="6"/>
    </row>
    <row r="8" spans="1:14" s="7" customFormat="1" ht="15">
      <c r="A8" s="6"/>
      <c r="B8" s="6"/>
      <c r="C8" s="57"/>
      <c r="D8" s="6"/>
      <c r="E8" s="58"/>
      <c r="F8" s="6"/>
      <c r="G8" s="59"/>
      <c r="H8" s="59"/>
      <c r="I8" s="6"/>
      <c r="J8" s="6"/>
      <c r="K8" s="6"/>
      <c r="L8" s="6"/>
      <c r="M8" s="6"/>
      <c r="N8" s="6"/>
    </row>
    <row r="9" spans="1:14" ht="15" collapsed="1">
      <c r="A9" s="60"/>
      <c r="B9" s="60"/>
      <c r="C9" s="61"/>
      <c r="D9" s="60"/>
      <c r="E9" s="62"/>
      <c r="F9" s="60"/>
      <c r="G9" s="63"/>
      <c r="H9" s="63"/>
      <c r="I9" s="60"/>
      <c r="J9" s="60"/>
      <c r="K9" s="60"/>
      <c r="L9" s="60"/>
      <c r="M9" s="60"/>
      <c r="N9" s="60"/>
    </row>
    <row r="10" spans="1:14" ht="15">
      <c r="A10" s="60"/>
      <c r="B10" s="60"/>
      <c r="C10" s="61"/>
      <c r="D10" s="60"/>
      <c r="E10" s="62"/>
      <c r="F10" s="60"/>
      <c r="G10" s="63"/>
      <c r="H10" s="63"/>
      <c r="I10" s="60"/>
      <c r="J10" s="60"/>
      <c r="K10" s="60"/>
      <c r="L10" s="60"/>
      <c r="M10" s="60"/>
      <c r="N10" s="60"/>
    </row>
    <row r="11" spans="1:14" ht="15">
      <c r="A11" s="60"/>
      <c r="B11" s="60"/>
      <c r="C11" s="61"/>
      <c r="D11" s="60"/>
      <c r="E11" s="62"/>
      <c r="F11" s="60"/>
      <c r="G11" s="63"/>
      <c r="H11" s="63"/>
      <c r="I11" s="60"/>
      <c r="J11" s="60"/>
      <c r="K11" s="60"/>
      <c r="L11" s="60"/>
      <c r="M11" s="60"/>
      <c r="N11" s="60"/>
    </row>
    <row r="12" spans="1:14" ht="15">
      <c r="A12" s="60"/>
      <c r="B12" s="60"/>
      <c r="C12" s="61"/>
      <c r="D12" s="60"/>
      <c r="E12" s="62"/>
      <c r="F12" s="60"/>
      <c r="G12" s="63"/>
      <c r="H12" s="63"/>
      <c r="I12" s="60"/>
      <c r="J12" s="60"/>
      <c r="K12" s="60"/>
      <c r="L12" s="60"/>
      <c r="M12" s="60"/>
      <c r="N12" s="60"/>
    </row>
    <row r="13" spans="1:14" ht="15">
      <c r="A13" s="60"/>
      <c r="B13" s="60"/>
      <c r="C13" s="61"/>
      <c r="D13" s="60"/>
      <c r="E13" s="62"/>
      <c r="F13" s="60"/>
      <c r="G13" s="63"/>
      <c r="H13" s="63"/>
      <c r="I13" s="60"/>
      <c r="J13" s="60"/>
      <c r="K13" s="60"/>
      <c r="L13" s="60"/>
      <c r="M13" s="60"/>
      <c r="N13" s="60"/>
    </row>
    <row r="18" ht="15" collapsed="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15" customHeight="1"/>
    <row r="39" ht="24.95" customHeight="1"/>
    <row r="40" ht="18" customHeight="1"/>
    <row r="41" ht="24.95" customHeight="1"/>
    <row r="42" ht="24.95" customHeight="1"/>
  </sheetData>
  <hyperlinks>
    <hyperlink ref="E11" r:id="rId1" display="DXP 44 HD 4K"/>
    <hyperlink ref="E13" r:id="rId2" display="DTP HDMI 4K 230 Tx"/>
    <hyperlink ref="E14" r:id="rId3" display="DTP HDMI 4K 230 Rx"/>
  </hyperlinks>
  <printOptions/>
  <pageMargins left="0.7" right="0.7" top="0.787401575" bottom="0.787401575" header="0.3" footer="0.3"/>
  <pageSetup orientation="portrait" paperSize="9"/>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D83DA-4056-4351-96FA-2F820C86C85E}">
  <dimension ref="A1:N13"/>
  <sheetViews>
    <sheetView workbookViewId="0" topLeftCell="A1">
      <selection activeCell="J6" sqref="J6"/>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59.25" customHeight="1">
      <c r="A3" s="12">
        <v>1</v>
      </c>
      <c r="B3" s="13"/>
      <c r="C3" s="14" t="s">
        <v>66</v>
      </c>
      <c r="D3" s="15"/>
      <c r="E3" s="15"/>
      <c r="F3" s="16" t="s">
        <v>67</v>
      </c>
      <c r="G3" s="17" t="s">
        <v>10</v>
      </c>
      <c r="H3" s="17">
        <v>1</v>
      </c>
      <c r="I3" s="18"/>
      <c r="J3" s="19">
        <f aca="true" t="shared" si="0" ref="J3:J4">I3*H3</f>
        <v>0</v>
      </c>
      <c r="K3" s="20"/>
      <c r="L3" s="20"/>
      <c r="M3" s="20"/>
      <c r="N3" s="20"/>
    </row>
    <row r="4" spans="1:14" s="31" customFormat="1" ht="47.25" customHeight="1">
      <c r="A4" s="12">
        <v>2</v>
      </c>
      <c r="B4" s="22"/>
      <c r="C4" s="23" t="s">
        <v>52</v>
      </c>
      <c r="D4" s="24"/>
      <c r="E4" s="25"/>
      <c r="F4" s="40" t="s">
        <v>68</v>
      </c>
      <c r="G4" s="27" t="s">
        <v>10</v>
      </c>
      <c r="H4" s="27">
        <v>1</v>
      </c>
      <c r="I4" s="28"/>
      <c r="J4" s="29">
        <f t="shared" si="0"/>
        <v>0</v>
      </c>
      <c r="K4" s="30"/>
      <c r="L4" s="30"/>
      <c r="M4" s="30"/>
      <c r="N4" s="30"/>
    </row>
    <row r="5" spans="1:14" s="31" customFormat="1" ht="27.75" customHeight="1" thickBot="1">
      <c r="A5" s="42">
        <v>3</v>
      </c>
      <c r="B5" s="43"/>
      <c r="C5" s="44" t="s">
        <v>12</v>
      </c>
      <c r="D5" s="45"/>
      <c r="E5" s="46"/>
      <c r="F5" s="47" t="s">
        <v>12</v>
      </c>
      <c r="G5" s="48" t="s">
        <v>11</v>
      </c>
      <c r="H5" s="48">
        <v>1</v>
      </c>
      <c r="I5" s="49"/>
      <c r="J5" s="50">
        <f>I5*H5</f>
        <v>0</v>
      </c>
      <c r="K5" s="30"/>
      <c r="L5" s="30"/>
      <c r="M5" s="30"/>
      <c r="N5" s="30"/>
    </row>
    <row r="6" spans="1:14" s="7" customFormat="1" ht="23.25" customHeight="1" thickBot="1">
      <c r="A6" s="51"/>
      <c r="B6" s="52"/>
      <c r="C6" s="53" t="s">
        <v>13</v>
      </c>
      <c r="D6" s="52"/>
      <c r="E6" s="54"/>
      <c r="F6" s="52"/>
      <c r="G6" s="55"/>
      <c r="H6" s="55"/>
      <c r="I6" s="52"/>
      <c r="J6" s="56">
        <f>SUM(J3:J5)</f>
        <v>0</v>
      </c>
      <c r="K6" s="6"/>
      <c r="L6" s="6"/>
      <c r="M6" s="6"/>
      <c r="N6" s="6"/>
    </row>
    <row r="7" spans="1:14" s="7" customFormat="1" ht="15">
      <c r="A7" s="6"/>
      <c r="B7" s="6"/>
      <c r="C7" s="57"/>
      <c r="D7" s="6"/>
      <c r="E7" s="58"/>
      <c r="F7" s="6"/>
      <c r="G7" s="59"/>
      <c r="H7" s="59"/>
      <c r="I7" s="6"/>
      <c r="J7" s="6"/>
      <c r="K7" s="6"/>
      <c r="L7" s="6"/>
      <c r="M7" s="6"/>
      <c r="N7" s="6"/>
    </row>
    <row r="8" spans="1:14" s="7" customFormat="1" ht="15">
      <c r="A8" s="6"/>
      <c r="B8" s="6"/>
      <c r="C8" s="57"/>
      <c r="D8" s="6"/>
      <c r="E8" s="58"/>
      <c r="F8" s="6"/>
      <c r="G8" s="59"/>
      <c r="H8" s="59"/>
      <c r="I8" s="6"/>
      <c r="J8" s="6"/>
      <c r="K8" s="6"/>
      <c r="L8" s="6"/>
      <c r="M8" s="6"/>
      <c r="N8" s="6"/>
    </row>
    <row r="9" spans="1:14" ht="15" collapsed="1">
      <c r="A9" s="60"/>
      <c r="B9" s="60"/>
      <c r="C9" s="61"/>
      <c r="D9" s="60"/>
      <c r="E9" s="62"/>
      <c r="F9" s="60"/>
      <c r="G9" s="63"/>
      <c r="H9" s="63"/>
      <c r="I9" s="60"/>
      <c r="J9" s="60"/>
      <c r="K9" s="60"/>
      <c r="L9" s="60"/>
      <c r="M9" s="60"/>
      <c r="N9" s="60"/>
    </row>
    <row r="10" spans="1:14" ht="15">
      <c r="A10" s="60"/>
      <c r="B10" s="60"/>
      <c r="C10" s="61"/>
      <c r="D10" s="60"/>
      <c r="E10" s="62"/>
      <c r="F10" s="60"/>
      <c r="G10" s="63"/>
      <c r="H10" s="63"/>
      <c r="I10" s="60"/>
      <c r="J10" s="60"/>
      <c r="K10" s="60"/>
      <c r="L10" s="60"/>
      <c r="M10" s="60"/>
      <c r="N10" s="60"/>
    </row>
    <row r="11" spans="1:14" ht="15">
      <c r="A11" s="60"/>
      <c r="B11" s="60"/>
      <c r="C11" s="61"/>
      <c r="D11" s="60"/>
      <c r="E11" s="62"/>
      <c r="F11" s="60"/>
      <c r="G11" s="63"/>
      <c r="H11" s="63"/>
      <c r="I11" s="60"/>
      <c r="J11" s="60"/>
      <c r="K11" s="60"/>
      <c r="L11" s="60"/>
      <c r="M11" s="60"/>
      <c r="N11" s="60"/>
    </row>
    <row r="12" spans="1:14" ht="15">
      <c r="A12" s="60"/>
      <c r="B12" s="60"/>
      <c r="C12" s="61"/>
      <c r="D12" s="60"/>
      <c r="E12" s="62"/>
      <c r="F12" s="60"/>
      <c r="G12" s="63"/>
      <c r="H12" s="63"/>
      <c r="I12" s="60"/>
      <c r="J12" s="60"/>
      <c r="K12" s="60"/>
      <c r="L12" s="60"/>
      <c r="M12" s="60"/>
      <c r="N12" s="60"/>
    </row>
    <row r="13" spans="1:14" ht="15">
      <c r="A13" s="60"/>
      <c r="B13" s="60"/>
      <c r="C13" s="61"/>
      <c r="D13" s="60"/>
      <c r="E13" s="62"/>
      <c r="F13" s="60"/>
      <c r="G13" s="63"/>
      <c r="H13" s="63"/>
      <c r="I13" s="60"/>
      <c r="J13" s="60"/>
      <c r="K13" s="60"/>
      <c r="L13" s="60"/>
      <c r="M13" s="60"/>
      <c r="N13" s="60"/>
    </row>
    <row r="18" ht="15" collapsed="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15" customHeight="1"/>
    <row r="39" ht="24.95" customHeight="1"/>
    <row r="40" ht="18" customHeight="1"/>
    <row r="41" ht="24.95" customHeight="1"/>
    <row r="42" ht="24.95" customHeight="1"/>
  </sheetData>
  <hyperlinks>
    <hyperlink ref="E11" r:id="rId1" display="DXP 44 HD 4K"/>
    <hyperlink ref="E13" r:id="rId2" display="DTP HDMI 4K 230 Tx"/>
    <hyperlink ref="E14" r:id="rId3" display="DTP HDMI 4K 230 Rx"/>
  </hyperlinks>
  <printOptions/>
  <pageMargins left="0.7" right="0.7" top="0.787401575" bottom="0.787401575" header="0.3" footer="0.3"/>
  <pageSetup orientation="portrait" paperSize="9"/>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AC8C-025C-42CA-B06B-13DDFCE60218}">
  <dimension ref="A1:N15"/>
  <sheetViews>
    <sheetView workbookViewId="0" topLeftCell="A1">
      <selection activeCell="J8" sqref="J8"/>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112.5" customHeight="1">
      <c r="A3" s="12">
        <v>1</v>
      </c>
      <c r="B3" s="13"/>
      <c r="C3" s="14" t="s">
        <v>69</v>
      </c>
      <c r="D3" s="15"/>
      <c r="E3" s="15"/>
      <c r="F3" s="16" t="s">
        <v>70</v>
      </c>
      <c r="G3" s="17" t="s">
        <v>10</v>
      </c>
      <c r="H3" s="17">
        <v>1</v>
      </c>
      <c r="I3" s="18"/>
      <c r="J3" s="19">
        <f aca="true" t="shared" si="0" ref="J3:J6">I3*H3</f>
        <v>0</v>
      </c>
      <c r="K3" s="20"/>
      <c r="L3" s="20"/>
      <c r="M3" s="20"/>
      <c r="N3" s="20"/>
    </row>
    <row r="4" spans="1:14" s="31" customFormat="1" ht="47.25" customHeight="1">
      <c r="A4" s="12">
        <v>2</v>
      </c>
      <c r="B4" s="22"/>
      <c r="C4" s="23" t="s">
        <v>71</v>
      </c>
      <c r="D4" s="24"/>
      <c r="E4" s="25"/>
      <c r="F4" s="40" t="s">
        <v>72</v>
      </c>
      <c r="G4" s="27" t="s">
        <v>10</v>
      </c>
      <c r="H4" s="27">
        <v>1</v>
      </c>
      <c r="I4" s="28"/>
      <c r="J4" s="29">
        <f t="shared" si="0"/>
        <v>0</v>
      </c>
      <c r="K4" s="30"/>
      <c r="L4" s="30"/>
      <c r="M4" s="30"/>
      <c r="N4" s="30"/>
    </row>
    <row r="5" spans="1:14" s="31" customFormat="1" ht="47.25" customHeight="1">
      <c r="A5" s="12">
        <v>3</v>
      </c>
      <c r="B5" s="22"/>
      <c r="C5" s="23" t="s">
        <v>73</v>
      </c>
      <c r="D5" s="24"/>
      <c r="E5" s="25"/>
      <c r="F5" s="40" t="s">
        <v>74</v>
      </c>
      <c r="G5" s="27" t="s">
        <v>10</v>
      </c>
      <c r="H5" s="27">
        <v>1</v>
      </c>
      <c r="I5" s="28"/>
      <c r="J5" s="29">
        <f t="shared" si="0"/>
        <v>0</v>
      </c>
      <c r="K5" s="30"/>
      <c r="L5" s="30"/>
      <c r="M5" s="30"/>
      <c r="N5" s="30"/>
    </row>
    <row r="6" spans="1:14" s="31" customFormat="1" ht="51.75" customHeight="1">
      <c r="A6" s="12">
        <v>4</v>
      </c>
      <c r="B6" s="22"/>
      <c r="C6" s="23" t="s">
        <v>52</v>
      </c>
      <c r="D6" s="24"/>
      <c r="E6" s="25"/>
      <c r="F6" s="40" t="s">
        <v>75</v>
      </c>
      <c r="G6" s="27" t="s">
        <v>10</v>
      </c>
      <c r="H6" s="27">
        <v>1</v>
      </c>
      <c r="I6" s="28"/>
      <c r="J6" s="29">
        <f t="shared" si="0"/>
        <v>0</v>
      </c>
      <c r="K6" s="30"/>
      <c r="L6" s="30"/>
      <c r="M6" s="30"/>
      <c r="N6" s="30"/>
    </row>
    <row r="7" spans="1:14" s="31" customFormat="1" ht="27.75" customHeight="1" thickBot="1">
      <c r="A7" s="42">
        <v>5</v>
      </c>
      <c r="B7" s="43"/>
      <c r="C7" s="44" t="s">
        <v>12</v>
      </c>
      <c r="D7" s="45"/>
      <c r="E7" s="46"/>
      <c r="F7" s="47" t="s">
        <v>12</v>
      </c>
      <c r="G7" s="48" t="s">
        <v>11</v>
      </c>
      <c r="H7" s="48">
        <v>1</v>
      </c>
      <c r="I7" s="49"/>
      <c r="J7" s="50">
        <f>I7*H7</f>
        <v>0</v>
      </c>
      <c r="K7" s="30"/>
      <c r="L7" s="30"/>
      <c r="M7" s="30"/>
      <c r="N7" s="30"/>
    </row>
    <row r="8" spans="1:14" s="7" customFormat="1" ht="23.25" customHeight="1" thickBot="1">
      <c r="A8" s="51"/>
      <c r="B8" s="52"/>
      <c r="C8" s="53" t="s">
        <v>13</v>
      </c>
      <c r="D8" s="52"/>
      <c r="E8" s="54"/>
      <c r="F8" s="52"/>
      <c r="G8" s="55"/>
      <c r="H8" s="55"/>
      <c r="I8" s="52"/>
      <c r="J8" s="56">
        <f>SUM(J3:J7)</f>
        <v>0</v>
      </c>
      <c r="K8" s="6"/>
      <c r="L8" s="6"/>
      <c r="M8" s="6"/>
      <c r="N8" s="6"/>
    </row>
    <row r="9" spans="1:14" s="7" customFormat="1" ht="15">
      <c r="A9" s="6"/>
      <c r="B9" s="6"/>
      <c r="C9" s="57"/>
      <c r="D9" s="6"/>
      <c r="E9" s="58"/>
      <c r="F9" s="6"/>
      <c r="G9" s="59"/>
      <c r="H9" s="59"/>
      <c r="I9" s="6"/>
      <c r="J9" s="6"/>
      <c r="K9" s="6"/>
      <c r="L9" s="6"/>
      <c r="M9" s="6"/>
      <c r="N9" s="6"/>
    </row>
    <row r="10" spans="1:14" s="7" customFormat="1" ht="15">
      <c r="A10" s="6"/>
      <c r="B10" s="6"/>
      <c r="C10" s="57"/>
      <c r="D10" s="6"/>
      <c r="E10" s="58"/>
      <c r="F10" s="6"/>
      <c r="G10" s="59"/>
      <c r="H10" s="59"/>
      <c r="I10" s="6"/>
      <c r="J10" s="6"/>
      <c r="K10" s="6"/>
      <c r="L10" s="6"/>
      <c r="M10" s="6"/>
      <c r="N10" s="6"/>
    </row>
    <row r="11" spans="1:14" ht="15" collapsed="1">
      <c r="A11" s="60"/>
      <c r="B11" s="60"/>
      <c r="C11" s="61"/>
      <c r="D11" s="60"/>
      <c r="E11" s="62"/>
      <c r="F11" s="60"/>
      <c r="G11" s="63"/>
      <c r="H11" s="63"/>
      <c r="I11" s="60"/>
      <c r="J11" s="60"/>
      <c r="K11" s="60"/>
      <c r="L11" s="60"/>
      <c r="M11" s="60"/>
      <c r="N11" s="60"/>
    </row>
    <row r="12" spans="1:14" ht="15">
      <c r="A12" s="60"/>
      <c r="B12" s="60"/>
      <c r="C12" s="61"/>
      <c r="D12" s="60"/>
      <c r="E12" s="62"/>
      <c r="F12" s="60"/>
      <c r="G12" s="63"/>
      <c r="H12" s="63"/>
      <c r="I12" s="60"/>
      <c r="J12" s="60"/>
      <c r="K12" s="60"/>
      <c r="L12" s="60"/>
      <c r="M12" s="60"/>
      <c r="N12" s="60"/>
    </row>
    <row r="13" spans="1:14" ht="15">
      <c r="A13" s="60"/>
      <c r="B13" s="60"/>
      <c r="C13" s="61"/>
      <c r="D13" s="60"/>
      <c r="E13" s="62"/>
      <c r="F13" s="60"/>
      <c r="G13" s="63"/>
      <c r="H13" s="63"/>
      <c r="I13" s="60"/>
      <c r="J13" s="60"/>
      <c r="K13" s="60"/>
      <c r="L13" s="60"/>
      <c r="M13" s="60"/>
      <c r="N13" s="60"/>
    </row>
    <row r="14" spans="1:14" ht="15">
      <c r="A14" s="60"/>
      <c r="B14" s="60"/>
      <c r="C14" s="61"/>
      <c r="D14" s="60"/>
      <c r="E14" s="62"/>
      <c r="F14" s="60"/>
      <c r="G14" s="63"/>
      <c r="H14" s="63"/>
      <c r="I14" s="60"/>
      <c r="J14" s="60"/>
      <c r="K14" s="60"/>
      <c r="L14" s="60"/>
      <c r="M14" s="60"/>
      <c r="N14" s="60"/>
    </row>
    <row r="15" spans="1:14" ht="15">
      <c r="A15" s="60"/>
      <c r="B15" s="60"/>
      <c r="C15" s="61"/>
      <c r="D15" s="60"/>
      <c r="E15" s="62"/>
      <c r="F15" s="60"/>
      <c r="G15" s="63"/>
      <c r="H15" s="63"/>
      <c r="I15" s="60"/>
      <c r="J15" s="60"/>
      <c r="K15" s="60"/>
      <c r="L15" s="60"/>
      <c r="M15" s="60"/>
      <c r="N15" s="60"/>
    </row>
    <row r="20" ht="15" collapsed="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15" customHeight="1"/>
    <row r="41" ht="24.95" customHeight="1"/>
    <row r="42" ht="18" customHeight="1"/>
    <row r="43" ht="24.95" customHeight="1"/>
    <row r="44" ht="24.95" customHeight="1"/>
  </sheetData>
  <hyperlinks>
    <hyperlink ref="E13" r:id="rId1" display="DXP 44 HD 4K"/>
    <hyperlink ref="E15" r:id="rId2" display="DTP HDMI 4K 230 Tx"/>
    <hyperlink ref="E16" r:id="rId3" display="DTP HDMI 4K 230 Rx"/>
  </hyperlinks>
  <printOptions/>
  <pageMargins left="0.7" right="0.7" top="0.787401575" bottom="0.787401575" header="0.3" footer="0.3"/>
  <pageSetup orientation="portrait" paperSize="9"/>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98329-2B39-44CD-8C48-EE9667A4C105}">
  <dimension ref="A1:N16"/>
  <sheetViews>
    <sheetView workbookViewId="0" topLeftCell="A1">
      <selection activeCell="J8" sqref="J8"/>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112.5" customHeight="1">
      <c r="A3" s="12">
        <v>1</v>
      </c>
      <c r="B3" s="13"/>
      <c r="C3" s="14" t="s">
        <v>69</v>
      </c>
      <c r="D3" s="15"/>
      <c r="E3" s="15"/>
      <c r="F3" s="16" t="s">
        <v>70</v>
      </c>
      <c r="G3" s="17" t="s">
        <v>10</v>
      </c>
      <c r="H3" s="17">
        <v>1</v>
      </c>
      <c r="I3" s="18"/>
      <c r="J3" s="19">
        <f aca="true" t="shared" si="0" ref="J3:J7">I3*H3</f>
        <v>0</v>
      </c>
      <c r="K3" s="20"/>
      <c r="L3" s="20"/>
      <c r="M3" s="20"/>
      <c r="N3" s="20"/>
    </row>
    <row r="4" spans="1:14" s="31" customFormat="1" ht="47.25" customHeight="1">
      <c r="A4" s="12">
        <v>2</v>
      </c>
      <c r="B4" s="22"/>
      <c r="C4" s="23" t="s">
        <v>71</v>
      </c>
      <c r="D4" s="24"/>
      <c r="E4" s="25"/>
      <c r="F4" s="40" t="s">
        <v>72</v>
      </c>
      <c r="G4" s="27" t="s">
        <v>10</v>
      </c>
      <c r="H4" s="27">
        <v>1</v>
      </c>
      <c r="I4" s="28"/>
      <c r="J4" s="29">
        <f t="shared" si="0"/>
        <v>0</v>
      </c>
      <c r="K4" s="30"/>
      <c r="L4" s="30"/>
      <c r="M4" s="30"/>
      <c r="N4" s="30"/>
    </row>
    <row r="5" spans="1:14" s="31" customFormat="1" ht="47.25" customHeight="1">
      <c r="A5" s="12">
        <v>3</v>
      </c>
      <c r="B5" s="22"/>
      <c r="C5" s="23" t="s">
        <v>76</v>
      </c>
      <c r="D5" s="24"/>
      <c r="E5" s="25"/>
      <c r="F5" s="40" t="s">
        <v>77</v>
      </c>
      <c r="G5" s="27"/>
      <c r="H5" s="27"/>
      <c r="I5" s="28"/>
      <c r="J5" s="29">
        <f t="shared" si="0"/>
        <v>0</v>
      </c>
      <c r="K5" s="30"/>
      <c r="L5" s="30"/>
      <c r="M5" s="30"/>
      <c r="N5" s="30"/>
    </row>
    <row r="6" spans="1:14" s="31" customFormat="1" ht="47.25" customHeight="1">
      <c r="A6" s="12">
        <v>4</v>
      </c>
      <c r="B6" s="22"/>
      <c r="C6" s="23" t="s">
        <v>73</v>
      </c>
      <c r="D6" s="24"/>
      <c r="E6" s="25"/>
      <c r="F6" s="40" t="s">
        <v>74</v>
      </c>
      <c r="G6" s="27" t="s">
        <v>10</v>
      </c>
      <c r="H6" s="27">
        <v>1</v>
      </c>
      <c r="I6" s="28"/>
      <c r="J6" s="29">
        <f t="shared" si="0"/>
        <v>0</v>
      </c>
      <c r="K6" s="30"/>
      <c r="L6" s="30"/>
      <c r="M6" s="30"/>
      <c r="N6" s="30"/>
    </row>
    <row r="7" spans="1:14" s="31" customFormat="1" ht="51.75" customHeight="1">
      <c r="A7" s="12">
        <v>5</v>
      </c>
      <c r="B7" s="22"/>
      <c r="C7" s="23" t="s">
        <v>52</v>
      </c>
      <c r="D7" s="24"/>
      <c r="E7" s="25"/>
      <c r="F7" s="40" t="s">
        <v>80</v>
      </c>
      <c r="G7" s="27" t="s">
        <v>10</v>
      </c>
      <c r="H7" s="27">
        <v>1</v>
      </c>
      <c r="I7" s="28"/>
      <c r="J7" s="29">
        <f t="shared" si="0"/>
        <v>0</v>
      </c>
      <c r="K7" s="30"/>
      <c r="L7" s="30"/>
      <c r="M7" s="30"/>
      <c r="N7" s="30"/>
    </row>
    <row r="8" spans="1:14" s="31" customFormat="1" ht="27.75" customHeight="1" thickBot="1">
      <c r="A8" s="42">
        <v>6</v>
      </c>
      <c r="B8" s="43"/>
      <c r="C8" s="44" t="s">
        <v>12</v>
      </c>
      <c r="D8" s="45"/>
      <c r="E8" s="46"/>
      <c r="F8" s="47" t="s">
        <v>12</v>
      </c>
      <c r="G8" s="48" t="s">
        <v>11</v>
      </c>
      <c r="H8" s="48">
        <v>1</v>
      </c>
      <c r="I8" s="49"/>
      <c r="J8" s="50">
        <f>I8*H8</f>
        <v>0</v>
      </c>
      <c r="K8" s="30"/>
      <c r="L8" s="30"/>
      <c r="M8" s="30"/>
      <c r="N8" s="30"/>
    </row>
    <row r="9" spans="1:14" s="7" customFormat="1" ht="23.25" customHeight="1" thickBot="1">
      <c r="A9" s="51"/>
      <c r="B9" s="52"/>
      <c r="C9" s="53" t="s">
        <v>13</v>
      </c>
      <c r="D9" s="52"/>
      <c r="E9" s="54"/>
      <c r="F9" s="52"/>
      <c r="G9" s="55"/>
      <c r="H9" s="55"/>
      <c r="I9" s="52"/>
      <c r="J9" s="56">
        <f>SUM(J3:J8)</f>
        <v>0</v>
      </c>
      <c r="K9" s="6"/>
      <c r="L9" s="6"/>
      <c r="M9" s="6"/>
      <c r="N9" s="6"/>
    </row>
    <row r="10" spans="1:14" s="7" customFormat="1" ht="15">
      <c r="A10" s="6"/>
      <c r="B10" s="6"/>
      <c r="C10" s="57"/>
      <c r="D10" s="6"/>
      <c r="E10" s="58"/>
      <c r="F10" s="6"/>
      <c r="G10" s="59"/>
      <c r="H10" s="59"/>
      <c r="I10" s="6"/>
      <c r="J10" s="6"/>
      <c r="K10" s="6"/>
      <c r="L10" s="6"/>
      <c r="M10" s="6"/>
      <c r="N10" s="6"/>
    </row>
    <row r="11" spans="1:14" s="7" customFormat="1" ht="15">
      <c r="A11" s="6"/>
      <c r="B11" s="6"/>
      <c r="C11" s="57"/>
      <c r="D11" s="6"/>
      <c r="E11" s="58"/>
      <c r="F11" s="6"/>
      <c r="G11" s="59"/>
      <c r="H11" s="59"/>
      <c r="I11" s="6"/>
      <c r="J11" s="6"/>
      <c r="K11" s="6"/>
      <c r="L11" s="6"/>
      <c r="M11" s="6"/>
      <c r="N11" s="6"/>
    </row>
    <row r="12" spans="1:14" ht="15" collapsed="1">
      <c r="A12" s="60"/>
      <c r="B12" s="60"/>
      <c r="C12" s="61"/>
      <c r="D12" s="60"/>
      <c r="E12" s="62"/>
      <c r="F12" s="60"/>
      <c r="G12" s="63"/>
      <c r="H12" s="63"/>
      <c r="I12" s="60"/>
      <c r="J12" s="60"/>
      <c r="K12" s="60"/>
      <c r="L12" s="60"/>
      <c r="M12" s="60"/>
      <c r="N12" s="60"/>
    </row>
    <row r="13" spans="1:14" ht="15">
      <c r="A13" s="60"/>
      <c r="B13" s="60"/>
      <c r="C13" s="61"/>
      <c r="D13" s="60"/>
      <c r="E13" s="62"/>
      <c r="F13" s="60"/>
      <c r="G13" s="63"/>
      <c r="H13" s="63"/>
      <c r="I13" s="60"/>
      <c r="J13" s="60"/>
      <c r="K13" s="60"/>
      <c r="L13" s="60"/>
      <c r="M13" s="60"/>
      <c r="N13" s="60"/>
    </row>
    <row r="14" spans="1:14" ht="15">
      <c r="A14" s="60"/>
      <c r="B14" s="60"/>
      <c r="C14" s="61"/>
      <c r="D14" s="60"/>
      <c r="E14" s="62"/>
      <c r="F14" s="60"/>
      <c r="G14" s="63"/>
      <c r="H14" s="63"/>
      <c r="I14" s="60"/>
      <c r="J14" s="60"/>
      <c r="K14" s="60"/>
      <c r="L14" s="60"/>
      <c r="M14" s="60"/>
      <c r="N14" s="60"/>
    </row>
    <row r="15" spans="1:14" ht="15">
      <c r="A15" s="60"/>
      <c r="B15" s="60"/>
      <c r="C15" s="61"/>
      <c r="D15" s="60"/>
      <c r="E15" s="62"/>
      <c r="F15" s="60"/>
      <c r="G15" s="63"/>
      <c r="H15" s="63"/>
      <c r="I15" s="60"/>
      <c r="J15" s="60"/>
      <c r="K15" s="60"/>
      <c r="L15" s="60"/>
      <c r="M15" s="60"/>
      <c r="N15" s="60"/>
    </row>
    <row r="16" spans="1:14" ht="15">
      <c r="A16" s="60"/>
      <c r="B16" s="60"/>
      <c r="C16" s="61"/>
      <c r="D16" s="60"/>
      <c r="E16" s="62"/>
      <c r="F16" s="60"/>
      <c r="G16" s="63"/>
      <c r="H16" s="63"/>
      <c r="I16" s="60"/>
      <c r="J16" s="60"/>
      <c r="K16" s="60"/>
      <c r="L16" s="60"/>
      <c r="M16" s="60"/>
      <c r="N16" s="60"/>
    </row>
    <row r="21" ht="15" collapsed="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15" customHeight="1"/>
    <row r="42" ht="24.95" customHeight="1"/>
    <row r="43" ht="18" customHeight="1"/>
    <row r="44" ht="24.95" customHeight="1"/>
    <row r="45" ht="24.95" customHeight="1"/>
  </sheetData>
  <hyperlinks>
    <hyperlink ref="E14" r:id="rId1" display="DXP 44 HD 4K"/>
    <hyperlink ref="E16" r:id="rId2" display="DTP HDMI 4K 230 Tx"/>
    <hyperlink ref="E17" r:id="rId3" display="DTP HDMI 4K 230 Rx"/>
  </hyperlinks>
  <printOptions/>
  <pageMargins left="0.7" right="0.7" top="0.787401575" bottom="0.787401575" header="0.3" footer="0.3"/>
  <pageSetup orientation="portrait" paperSize="9"/>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854D-E595-4634-8120-BC1D87AD9C00}">
  <dimension ref="A1:N15"/>
  <sheetViews>
    <sheetView tabSelected="1" workbookViewId="0" topLeftCell="A1">
      <selection activeCell="J8" sqref="J8"/>
    </sheetView>
  </sheetViews>
  <sheetFormatPr defaultColWidth="9.140625" defaultRowHeight="15"/>
  <cols>
    <col min="1" max="1" width="8.57421875" style="64" customWidth="1"/>
    <col min="2" max="2" width="5.28125" style="64" hidden="1" customWidth="1"/>
    <col min="3" max="3" width="74.7109375" style="65" customWidth="1"/>
    <col min="4" max="4" width="17.00390625" style="64" customWidth="1"/>
    <col min="5" max="5" width="16.140625" style="66" customWidth="1"/>
    <col min="6" max="6" width="72.28125" style="64" customWidth="1"/>
    <col min="7" max="7" width="8.00390625" style="67" customWidth="1"/>
    <col min="8" max="8" width="6.7109375" style="67" customWidth="1"/>
    <col min="9" max="9" width="18.28125" style="64" customWidth="1"/>
    <col min="10" max="10" width="20.7109375" style="64" customWidth="1"/>
    <col min="11" max="16384" width="9.140625" style="64" customWidth="1"/>
  </cols>
  <sheetData>
    <row r="1" spans="1:14" s="7" customFormat="1" ht="57.75" customHeight="1">
      <c r="A1" s="1" t="s">
        <v>0</v>
      </c>
      <c r="B1" s="2" t="s">
        <v>1</v>
      </c>
      <c r="C1" s="2" t="s">
        <v>2</v>
      </c>
      <c r="D1" s="3" t="s">
        <v>3</v>
      </c>
      <c r="E1" s="3" t="s">
        <v>4</v>
      </c>
      <c r="F1" s="3" t="s">
        <v>5</v>
      </c>
      <c r="G1" s="4" t="s">
        <v>6</v>
      </c>
      <c r="H1" s="4" t="s">
        <v>7</v>
      </c>
      <c r="I1" s="3" t="s">
        <v>8</v>
      </c>
      <c r="J1" s="5" t="s">
        <v>9</v>
      </c>
      <c r="K1" s="6"/>
      <c r="L1" s="6"/>
      <c r="M1" s="6"/>
      <c r="N1" s="6"/>
    </row>
    <row r="2" spans="1:14" s="7" customFormat="1" ht="18" customHeight="1">
      <c r="A2" s="8"/>
      <c r="B2" s="9"/>
      <c r="C2" s="10" t="s">
        <v>14</v>
      </c>
      <c r="D2" s="9"/>
      <c r="E2" s="9"/>
      <c r="F2" s="9"/>
      <c r="G2" s="9"/>
      <c r="H2" s="9"/>
      <c r="I2" s="9"/>
      <c r="J2" s="11"/>
      <c r="K2" s="6"/>
      <c r="L2" s="6"/>
      <c r="M2" s="6"/>
      <c r="N2" s="6"/>
    </row>
    <row r="3" spans="1:14" s="21" customFormat="1" ht="112.5" customHeight="1">
      <c r="A3" s="12">
        <v>1</v>
      </c>
      <c r="B3" s="13"/>
      <c r="C3" s="14" t="s">
        <v>78</v>
      </c>
      <c r="D3" s="15"/>
      <c r="E3" s="15"/>
      <c r="F3" s="16" t="s">
        <v>79</v>
      </c>
      <c r="G3" s="17" t="s">
        <v>10</v>
      </c>
      <c r="H3" s="17">
        <v>1</v>
      </c>
      <c r="I3" s="18"/>
      <c r="J3" s="19">
        <f aca="true" t="shared" si="0" ref="J3:J6">I3*H3</f>
        <v>0</v>
      </c>
      <c r="K3" s="20"/>
      <c r="L3" s="20"/>
      <c r="M3" s="20"/>
      <c r="N3" s="20"/>
    </row>
    <row r="4" spans="1:14" s="31" customFormat="1" ht="47.25" customHeight="1">
      <c r="A4" s="12">
        <v>2</v>
      </c>
      <c r="B4" s="22"/>
      <c r="C4" s="23" t="s">
        <v>71</v>
      </c>
      <c r="D4" s="24"/>
      <c r="E4" s="25"/>
      <c r="F4" s="40" t="s">
        <v>72</v>
      </c>
      <c r="G4" s="27" t="s">
        <v>10</v>
      </c>
      <c r="H4" s="27">
        <v>1</v>
      </c>
      <c r="I4" s="28"/>
      <c r="J4" s="29">
        <f t="shared" si="0"/>
        <v>0</v>
      </c>
      <c r="K4" s="30"/>
      <c r="L4" s="30"/>
      <c r="M4" s="30"/>
      <c r="N4" s="30"/>
    </row>
    <row r="5" spans="1:14" s="31" customFormat="1" ht="47.25" customHeight="1">
      <c r="A5" s="12">
        <v>4</v>
      </c>
      <c r="B5" s="22"/>
      <c r="C5" s="23" t="s">
        <v>73</v>
      </c>
      <c r="D5" s="24"/>
      <c r="E5" s="25"/>
      <c r="F5" s="40" t="s">
        <v>74</v>
      </c>
      <c r="G5" s="27" t="s">
        <v>10</v>
      </c>
      <c r="H5" s="27">
        <v>1</v>
      </c>
      <c r="I5" s="28"/>
      <c r="J5" s="29">
        <f t="shared" si="0"/>
        <v>0</v>
      </c>
      <c r="K5" s="30"/>
      <c r="L5" s="30"/>
      <c r="M5" s="30"/>
      <c r="N5" s="30"/>
    </row>
    <row r="6" spans="1:14" s="31" customFormat="1" ht="51.75" customHeight="1">
      <c r="A6" s="12">
        <v>5</v>
      </c>
      <c r="B6" s="22"/>
      <c r="C6" s="23" t="s">
        <v>52</v>
      </c>
      <c r="D6" s="24"/>
      <c r="E6" s="25"/>
      <c r="F6" s="40" t="s">
        <v>75</v>
      </c>
      <c r="G6" s="27" t="s">
        <v>10</v>
      </c>
      <c r="H6" s="27">
        <v>1</v>
      </c>
      <c r="I6" s="28"/>
      <c r="J6" s="29">
        <f t="shared" si="0"/>
        <v>0</v>
      </c>
      <c r="K6" s="30"/>
      <c r="L6" s="30"/>
      <c r="M6" s="30"/>
      <c r="N6" s="30"/>
    </row>
    <row r="7" spans="1:14" s="31" customFormat="1" ht="27.75" customHeight="1" thickBot="1">
      <c r="A7" s="42">
        <v>6</v>
      </c>
      <c r="B7" s="43"/>
      <c r="C7" s="44" t="s">
        <v>12</v>
      </c>
      <c r="D7" s="45"/>
      <c r="E7" s="46"/>
      <c r="F7" s="47" t="s">
        <v>12</v>
      </c>
      <c r="G7" s="48" t="s">
        <v>11</v>
      </c>
      <c r="H7" s="48">
        <v>1</v>
      </c>
      <c r="I7" s="49"/>
      <c r="J7" s="50">
        <f>I7*H7</f>
        <v>0</v>
      </c>
      <c r="K7" s="30"/>
      <c r="L7" s="30"/>
      <c r="M7" s="30"/>
      <c r="N7" s="30"/>
    </row>
    <row r="8" spans="1:14" s="7" customFormat="1" ht="23.25" customHeight="1" thickBot="1">
      <c r="A8" s="51"/>
      <c r="B8" s="52"/>
      <c r="C8" s="53" t="s">
        <v>13</v>
      </c>
      <c r="D8" s="52"/>
      <c r="E8" s="54"/>
      <c r="F8" s="52"/>
      <c r="G8" s="55"/>
      <c r="H8" s="55"/>
      <c r="I8" s="52"/>
      <c r="J8" s="56">
        <f>SUM(J3:J7)</f>
        <v>0</v>
      </c>
      <c r="K8" s="6"/>
      <c r="L8" s="6"/>
      <c r="M8" s="6"/>
      <c r="N8" s="6"/>
    </row>
    <row r="9" spans="1:14" s="7" customFormat="1" ht="15">
      <c r="A9" s="6"/>
      <c r="B9" s="6"/>
      <c r="C9" s="57"/>
      <c r="D9" s="6"/>
      <c r="E9" s="58"/>
      <c r="F9" s="6"/>
      <c r="G9" s="59"/>
      <c r="H9" s="59"/>
      <c r="I9" s="6"/>
      <c r="J9" s="6"/>
      <c r="K9" s="6"/>
      <c r="L9" s="6"/>
      <c r="M9" s="6"/>
      <c r="N9" s="6"/>
    </row>
    <row r="10" spans="1:14" s="7" customFormat="1" ht="15">
      <c r="A10" s="6"/>
      <c r="B10" s="6"/>
      <c r="C10" s="57"/>
      <c r="D10" s="6"/>
      <c r="E10" s="58"/>
      <c r="F10" s="6"/>
      <c r="G10" s="59"/>
      <c r="H10" s="59"/>
      <c r="I10" s="6"/>
      <c r="J10" s="6"/>
      <c r="K10" s="6"/>
      <c r="L10" s="6"/>
      <c r="M10" s="6"/>
      <c r="N10" s="6"/>
    </row>
    <row r="11" spans="1:14" ht="15" collapsed="1">
      <c r="A11" s="60"/>
      <c r="B11" s="60"/>
      <c r="C11" s="61"/>
      <c r="D11" s="60"/>
      <c r="E11" s="62"/>
      <c r="F11" s="60"/>
      <c r="G11" s="63"/>
      <c r="H11" s="63"/>
      <c r="I11" s="60"/>
      <c r="J11" s="60"/>
      <c r="K11" s="60"/>
      <c r="L11" s="60"/>
      <c r="M11" s="60"/>
      <c r="N11" s="60"/>
    </row>
    <row r="12" spans="1:14" ht="15">
      <c r="A12" s="60"/>
      <c r="B12" s="60"/>
      <c r="C12" s="61"/>
      <c r="D12" s="60"/>
      <c r="E12" s="62"/>
      <c r="F12" s="60"/>
      <c r="G12" s="63"/>
      <c r="H12" s="63"/>
      <c r="I12" s="60"/>
      <c r="J12" s="60"/>
      <c r="K12" s="60"/>
      <c r="L12" s="60"/>
      <c r="M12" s="60"/>
      <c r="N12" s="60"/>
    </row>
    <row r="13" spans="1:14" ht="15">
      <c r="A13" s="60"/>
      <c r="B13" s="60"/>
      <c r="C13" s="61"/>
      <c r="D13" s="60"/>
      <c r="E13" s="62"/>
      <c r="F13" s="60"/>
      <c r="G13" s="63"/>
      <c r="H13" s="63"/>
      <c r="I13" s="60"/>
      <c r="J13" s="60"/>
      <c r="K13" s="60"/>
      <c r="L13" s="60"/>
      <c r="M13" s="60"/>
      <c r="N13" s="60"/>
    </row>
    <row r="14" spans="1:14" ht="15">
      <c r="A14" s="60"/>
      <c r="B14" s="60"/>
      <c r="C14" s="61"/>
      <c r="D14" s="60"/>
      <c r="E14" s="62"/>
      <c r="F14" s="60"/>
      <c r="G14" s="63"/>
      <c r="H14" s="63"/>
      <c r="I14" s="60"/>
      <c r="J14" s="60"/>
      <c r="K14" s="60"/>
      <c r="L14" s="60"/>
      <c r="M14" s="60"/>
      <c r="N14" s="60"/>
    </row>
    <row r="15" spans="1:14" ht="15">
      <c r="A15" s="60"/>
      <c r="B15" s="60"/>
      <c r="C15" s="61"/>
      <c r="D15" s="60"/>
      <c r="E15" s="62"/>
      <c r="F15" s="60"/>
      <c r="G15" s="63"/>
      <c r="H15" s="63"/>
      <c r="I15" s="60"/>
      <c r="J15" s="60"/>
      <c r="K15" s="60"/>
      <c r="L15" s="60"/>
      <c r="M15" s="60"/>
      <c r="N15" s="60"/>
    </row>
    <row r="20" ht="15" collapsed="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15" customHeight="1"/>
    <row r="41" ht="24.95" customHeight="1"/>
    <row r="42" ht="18" customHeight="1"/>
    <row r="43" ht="24.95" customHeight="1"/>
    <row r="44" ht="24.95" customHeight="1"/>
  </sheetData>
  <hyperlinks>
    <hyperlink ref="E13" r:id="rId1" display="DXP 44 HD 4K"/>
    <hyperlink ref="E15" r:id="rId2" display="DTP HDMI 4K 230 Tx"/>
    <hyperlink ref="E16" r:id="rId3" display="DTP HDMI 4K 230 Rx"/>
  </hyperlinks>
  <printOptions/>
  <pageMargins left="0.7" right="0.7" top="0.787401575" bottom="0.787401575" header="0.3" footer="0.3"/>
  <pageSetup orientation="portrait" paperSize="9"/>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Q D A A B Q S w M E F A A C A A g A u Y K R V l R 2 r y i k A A A A 9 Q A A A B I A H A B D b 2 5 m a W c v U G F j a 2 F n Z S 5 4 b W w g o h g A K K A U A A A A A A A A A A A A A A A A A A A A A A A A A A A A h Y 8 x D o I w G I W v Q r r T 1 m o M k p 8 y s E p i Y m K M W 1 M q N E I x t F j u 5 u C R v I I Y R d 0 c 3 / e + 4 b 3 7 9 Q b p 0 N T B R X V W t y Z B M 0 x R o I x s C 2 3 K B P X u G E Y o 5 b A R 8 i R K F Y y y s f F g i w R V z p 1 j Q r z 3 2 M 9 x 2 5 W E U T o j + 3 y 9 l Z V q B P r I + r 8 c a m O d M F I h D r v X G M 7 w a o m j B c M U y M Q g 1 + b b s 3 H u s / 2 B k P W 1 6 z v F p Q 2 z A 5 A p A n l f 4 A 9 Q S w M E F A A C A A g A u Y 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m C k V Y o i k e 4 D g A A A B E A A A A T A B w A R m 9 y b X V s Y X M v U 2 V j d G l v b j E u b S C i G A A o o B Q A A A A A A A A A A A A A A A A A A A A A A A A A A A A r T k 0 u y c z P U w i G 0 I b W A F B L A Q I t A B Q A A g A I A L m C k V Z U d q 8 o p A A A A P U A A A A S A A A A A A A A A A A A A A A A A A A A A A B D b 2 5 m a W c v U G F j a 2 F n Z S 5 4 b W x Q S w E C L Q A U A A I A C A C 5 g p F W D 8 r p q 6 Q A A A D p A A A A E w A A A A A A A A A A A A A A A A D w A A A A W 0 N v b n R l b n R f V H l w Z X N d L n h t b F B L A Q I t A B Q A A g A I A L m C k 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v O C o Z D Q 2 D T b S k 3 / M A m U i Q A A A A A A I A A A A A A A N m A A D A A A A A E A A A A M V K g m j E z r Z V 7 q o h i p e U J B Q A A A A A B I A A A K A A A A A Q A A A A K + V A M / R x 8 x v A q I R G + X Y 8 6 l A A A A D m I / m z u L u t K V X i D 5 S n h d w x e r b C z 5 T f y O d E i 5 x i b 8 J N D h q m 7 + m h x D r A Z d A Y p V S X w L u p S e W X x D / T v 4 4 V q Q 3 N n H J j k n Z j Q Q + 7 c P 9 h j x U K K O Y g N B Q A A A A X J c w u d U V q Q r W M + b D N v T D p j J Y C q w = = < / D a t a M a s h u p > 
</file>

<file path=customXml/itemProps1.xml><?xml version="1.0" encoding="utf-8"?>
<ds:datastoreItem xmlns:ds="http://schemas.openxmlformats.org/officeDocument/2006/customXml" ds:itemID="{FF587744-4F95-4B28-978E-23A5388F2BE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Markéta Turečková</dc:creator>
  <cp:keywords/>
  <dc:description/>
  <cp:lastModifiedBy>Markéta Turečková</cp:lastModifiedBy>
  <dcterms:created xsi:type="dcterms:W3CDTF">2023-04-17T13:08:51Z</dcterms:created>
  <dcterms:modified xsi:type="dcterms:W3CDTF">2023-04-19T12:49:22Z</dcterms:modified>
  <cp:category/>
  <cp:version/>
  <cp:contentType/>
  <cp:contentStatus/>
</cp:coreProperties>
</file>